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ndahideaki\Desktop\"/>
    </mc:Choice>
  </mc:AlternateContent>
  <xr:revisionPtr revIDLastSave="0" documentId="13_ncr:1_{A9F2A8C1-9F87-40C0-9D5A-6F249A14EF13}" xr6:coauthVersionLast="45" xr6:coauthVersionMax="45" xr10:uidLastSave="{00000000-0000-0000-0000-000000000000}"/>
  <bookViews>
    <workbookView xWindow="-108" yWindow="-108" windowWidth="23256" windowHeight="12576" xr2:uid="{BA692A52-B4CF-45DA-B1CD-2A99C0C756D2}"/>
  </bookViews>
  <sheets>
    <sheet name="TOTAL (打率)" sheetId="1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'TOTAL (打率)'!$B$5:$Q$112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05" i="15" l="1"/>
  <c r="P105" i="15"/>
  <c r="O105" i="15"/>
  <c r="N105" i="15"/>
  <c r="M105" i="15"/>
  <c r="L105" i="15"/>
  <c r="K105" i="15"/>
  <c r="J105" i="15"/>
  <c r="H105" i="15"/>
  <c r="G105" i="15"/>
  <c r="F105" i="15"/>
  <c r="E105" i="15"/>
  <c r="Q28" i="15"/>
  <c r="P28" i="15"/>
  <c r="O28" i="15"/>
  <c r="N28" i="15"/>
  <c r="M28" i="15"/>
  <c r="L28" i="15"/>
  <c r="K28" i="15"/>
  <c r="J28" i="15"/>
  <c r="H28" i="15"/>
  <c r="G28" i="15"/>
  <c r="F28" i="15"/>
  <c r="E28" i="15"/>
  <c r="Q53" i="15"/>
  <c r="P53" i="15"/>
  <c r="O53" i="15"/>
  <c r="N53" i="15"/>
  <c r="M53" i="15"/>
  <c r="L53" i="15"/>
  <c r="K53" i="15"/>
  <c r="J53" i="15"/>
  <c r="H53" i="15"/>
  <c r="G53" i="15"/>
  <c r="F53" i="15"/>
  <c r="E53" i="15"/>
  <c r="Q62" i="15"/>
  <c r="P62" i="15"/>
  <c r="O62" i="15"/>
  <c r="N62" i="15"/>
  <c r="M62" i="15"/>
  <c r="L62" i="15"/>
  <c r="K62" i="15"/>
  <c r="J62" i="15"/>
  <c r="H62" i="15"/>
  <c r="G62" i="15"/>
  <c r="F62" i="15"/>
  <c r="E62" i="15"/>
  <c r="Q25" i="15"/>
  <c r="P25" i="15"/>
  <c r="O25" i="15"/>
  <c r="N25" i="15"/>
  <c r="M25" i="15"/>
  <c r="L25" i="15"/>
  <c r="K25" i="15"/>
  <c r="J25" i="15"/>
  <c r="H25" i="15"/>
  <c r="G25" i="15"/>
  <c r="F25" i="15"/>
  <c r="E25" i="15"/>
  <c r="Q69" i="15"/>
  <c r="P69" i="15"/>
  <c r="O69" i="15"/>
  <c r="N69" i="15"/>
  <c r="M69" i="15"/>
  <c r="L69" i="15"/>
  <c r="K69" i="15"/>
  <c r="J69" i="15"/>
  <c r="H69" i="15"/>
  <c r="G69" i="15"/>
  <c r="F69" i="15"/>
  <c r="E69" i="15"/>
  <c r="D69" i="15"/>
  <c r="B69" i="15"/>
  <c r="I69" i="15" l="1"/>
  <c r="C105" i="15"/>
  <c r="C53" i="15"/>
  <c r="C25" i="15"/>
  <c r="C24" i="15"/>
  <c r="C28" i="15"/>
  <c r="C62" i="15"/>
  <c r="C69" i="15" l="1"/>
  <c r="Q24" i="15" l="1"/>
  <c r="P24" i="15"/>
  <c r="O24" i="15"/>
  <c r="N24" i="15"/>
  <c r="M24" i="15"/>
  <c r="L24" i="15"/>
  <c r="K24" i="15"/>
  <c r="J24" i="15"/>
  <c r="H24" i="15"/>
  <c r="G24" i="15"/>
  <c r="F24" i="15"/>
  <c r="E24" i="15"/>
  <c r="D105" i="15"/>
  <c r="D53" i="15"/>
  <c r="D25" i="15"/>
  <c r="D24" i="15"/>
  <c r="D28" i="15"/>
  <c r="D62" i="15"/>
  <c r="B105" i="15"/>
  <c r="B53" i="15"/>
  <c r="B25" i="15"/>
  <c r="B24" i="15"/>
  <c r="B28" i="15"/>
  <c r="B62" i="15"/>
  <c r="I105" i="15" l="1"/>
  <c r="I53" i="15"/>
  <c r="I28" i="15"/>
  <c r="I24" i="15"/>
  <c r="I25" i="15"/>
  <c r="I62" i="15"/>
  <c r="B47" i="15"/>
  <c r="D29" i="15" l="1"/>
  <c r="D100" i="15"/>
  <c r="D82" i="15"/>
  <c r="D77" i="15"/>
  <c r="D30" i="15"/>
  <c r="D50" i="15"/>
  <c r="D81" i="15"/>
  <c r="D112" i="15"/>
  <c r="D78" i="15"/>
  <c r="D23" i="15"/>
  <c r="D22" i="15"/>
  <c r="D39" i="15"/>
  <c r="D84" i="15"/>
  <c r="D111" i="15"/>
  <c r="D48" i="15"/>
  <c r="D21" i="15"/>
  <c r="D79" i="15"/>
  <c r="D46" i="15"/>
  <c r="D55" i="15"/>
  <c r="D20" i="15"/>
  <c r="D99" i="15"/>
  <c r="D98" i="15"/>
  <c r="D58" i="15"/>
  <c r="D57" i="15"/>
  <c r="D97" i="15"/>
  <c r="D54" i="15"/>
  <c r="D108" i="15"/>
  <c r="D56" i="15"/>
  <c r="D66" i="15"/>
  <c r="D94" i="15"/>
  <c r="D11" i="15"/>
  <c r="D104" i="15"/>
  <c r="D93" i="15"/>
  <c r="D92" i="15"/>
  <c r="D52" i="15"/>
  <c r="D10" i="15"/>
  <c r="D68" i="15"/>
  <c r="D91" i="15"/>
  <c r="D103" i="15"/>
  <c r="D76" i="15"/>
  <c r="D89" i="15"/>
  <c r="D32" i="15"/>
  <c r="D73" i="15"/>
  <c r="D75" i="15"/>
  <c r="D74" i="15"/>
  <c r="D88" i="15"/>
  <c r="D43" i="15"/>
  <c r="D9" i="15"/>
  <c r="D87" i="15"/>
  <c r="D64" i="15"/>
  <c r="D83" i="15"/>
  <c r="D36" i="15"/>
  <c r="D38" i="15"/>
  <c r="D67" i="15"/>
  <c r="D8" i="15"/>
  <c r="D85" i="15"/>
  <c r="D70" i="15"/>
  <c r="D7" i="15"/>
  <c r="D42" i="15"/>
  <c r="D96" i="15"/>
  <c r="D40" i="15" l="1"/>
  <c r="D27" i="15"/>
  <c r="D26" i="15"/>
  <c r="D49" i="15"/>
  <c r="D63" i="15"/>
  <c r="D109" i="15"/>
  <c r="D15" i="15"/>
  <c r="D71" i="15"/>
  <c r="D60" i="15"/>
  <c r="D14" i="15"/>
  <c r="D65" i="15"/>
  <c r="D45" i="15"/>
  <c r="D6" i="15"/>
  <c r="D13" i="15"/>
  <c r="D102" i="15"/>
  <c r="D41" i="15"/>
  <c r="D47" i="15"/>
  <c r="D12" i="15"/>
  <c r="D35" i="15"/>
  <c r="D101" i="15"/>
  <c r="D110" i="15" l="1"/>
  <c r="D80" i="15"/>
  <c r="D19" i="15"/>
  <c r="D72" i="15"/>
  <c r="D86" i="15"/>
  <c r="D44" i="15"/>
  <c r="D37" i="15"/>
  <c r="D107" i="15"/>
  <c r="D106" i="15"/>
  <c r="D31" i="15"/>
  <c r="D33" i="15"/>
  <c r="D59" i="15"/>
  <c r="D95" i="15"/>
  <c r="D18" i="15"/>
  <c r="D17" i="15"/>
  <c r="D51" i="15"/>
  <c r="D90" i="15"/>
  <c r="D16" i="15"/>
  <c r="D61" i="15"/>
  <c r="D34" i="15"/>
  <c r="Q112" i="15" l="1"/>
  <c r="P112" i="15"/>
  <c r="O112" i="15"/>
  <c r="N112" i="15"/>
  <c r="M112" i="15"/>
  <c r="L112" i="15"/>
  <c r="K112" i="15"/>
  <c r="J112" i="15"/>
  <c r="H112" i="15"/>
  <c r="G112" i="15"/>
  <c r="F112" i="15"/>
  <c r="E112" i="15"/>
  <c r="C112" i="15"/>
  <c r="B112" i="15"/>
  <c r="Q111" i="15"/>
  <c r="P111" i="15"/>
  <c r="O111" i="15"/>
  <c r="N111" i="15"/>
  <c r="M111" i="15"/>
  <c r="L111" i="15"/>
  <c r="K111" i="15"/>
  <c r="J111" i="15"/>
  <c r="H111" i="15"/>
  <c r="G111" i="15"/>
  <c r="F111" i="15"/>
  <c r="E111" i="15"/>
  <c r="C111" i="15"/>
  <c r="B111" i="15"/>
  <c r="Q100" i="15"/>
  <c r="P100" i="15"/>
  <c r="O100" i="15"/>
  <c r="N100" i="15"/>
  <c r="M100" i="15"/>
  <c r="L100" i="15"/>
  <c r="K100" i="15"/>
  <c r="J100" i="15"/>
  <c r="H100" i="15"/>
  <c r="G100" i="15"/>
  <c r="F100" i="15"/>
  <c r="E100" i="15"/>
  <c r="C100" i="15"/>
  <c r="B100" i="15"/>
  <c r="Q48" i="15"/>
  <c r="P48" i="15"/>
  <c r="O48" i="15"/>
  <c r="N48" i="15"/>
  <c r="M48" i="15"/>
  <c r="L48" i="15"/>
  <c r="K48" i="15"/>
  <c r="J48" i="15"/>
  <c r="H48" i="15"/>
  <c r="G48" i="15"/>
  <c r="F48" i="15"/>
  <c r="E48" i="15"/>
  <c r="C48" i="15"/>
  <c r="B48" i="15"/>
  <c r="Q78" i="15"/>
  <c r="P78" i="15"/>
  <c r="O78" i="15"/>
  <c r="N78" i="15"/>
  <c r="M78" i="15"/>
  <c r="L78" i="15"/>
  <c r="K78" i="15"/>
  <c r="J78" i="15"/>
  <c r="H78" i="15"/>
  <c r="G78" i="15"/>
  <c r="F78" i="15"/>
  <c r="E78" i="15"/>
  <c r="C78" i="15"/>
  <c r="B78" i="15"/>
  <c r="Q82" i="15"/>
  <c r="P82" i="15"/>
  <c r="O82" i="15"/>
  <c r="N82" i="15"/>
  <c r="M82" i="15"/>
  <c r="L82" i="15"/>
  <c r="K82" i="15"/>
  <c r="J82" i="15"/>
  <c r="H82" i="15"/>
  <c r="G82" i="15"/>
  <c r="F82" i="15"/>
  <c r="E82" i="15"/>
  <c r="C82" i="15"/>
  <c r="B82" i="15"/>
  <c r="Q21" i="15"/>
  <c r="P21" i="15"/>
  <c r="O21" i="15"/>
  <c r="N21" i="15"/>
  <c r="M21" i="15"/>
  <c r="L21" i="15"/>
  <c r="K21" i="15"/>
  <c r="J21" i="15"/>
  <c r="H21" i="15"/>
  <c r="G21" i="15"/>
  <c r="F21" i="15"/>
  <c r="E21" i="15"/>
  <c r="C21" i="15"/>
  <c r="B21" i="15"/>
  <c r="Q77" i="15"/>
  <c r="P77" i="15"/>
  <c r="O77" i="15"/>
  <c r="N77" i="15"/>
  <c r="M77" i="15"/>
  <c r="L77" i="15"/>
  <c r="K77" i="15"/>
  <c r="J77" i="15"/>
  <c r="H77" i="15"/>
  <c r="G77" i="15"/>
  <c r="F77" i="15"/>
  <c r="E77" i="15"/>
  <c r="C77" i="15"/>
  <c r="B77" i="15"/>
  <c r="Q79" i="15"/>
  <c r="P79" i="15"/>
  <c r="O79" i="15"/>
  <c r="N79" i="15"/>
  <c r="M79" i="15"/>
  <c r="L79" i="15"/>
  <c r="K79" i="15"/>
  <c r="J79" i="15"/>
  <c r="H79" i="15"/>
  <c r="G79" i="15"/>
  <c r="F79" i="15"/>
  <c r="E79" i="15"/>
  <c r="C79" i="15"/>
  <c r="B79" i="15"/>
  <c r="Q23" i="15"/>
  <c r="P23" i="15"/>
  <c r="O23" i="15"/>
  <c r="N23" i="15"/>
  <c r="M23" i="15"/>
  <c r="L23" i="15"/>
  <c r="K23" i="15"/>
  <c r="J23" i="15"/>
  <c r="H23" i="15"/>
  <c r="G23" i="15"/>
  <c r="F23" i="15"/>
  <c r="E23" i="15"/>
  <c r="C23" i="15"/>
  <c r="B23" i="15"/>
  <c r="Q30" i="15"/>
  <c r="P30" i="15"/>
  <c r="O30" i="15"/>
  <c r="N30" i="15"/>
  <c r="M30" i="15"/>
  <c r="L30" i="15"/>
  <c r="K30" i="15"/>
  <c r="J30" i="15"/>
  <c r="H30" i="15"/>
  <c r="G30" i="15"/>
  <c r="F30" i="15"/>
  <c r="E30" i="15"/>
  <c r="C30" i="15"/>
  <c r="B30" i="15"/>
  <c r="Q46" i="15"/>
  <c r="P46" i="15"/>
  <c r="O46" i="15"/>
  <c r="N46" i="15"/>
  <c r="M46" i="15"/>
  <c r="L46" i="15"/>
  <c r="K46" i="15"/>
  <c r="J46" i="15"/>
  <c r="H46" i="15"/>
  <c r="G46" i="15"/>
  <c r="F46" i="15"/>
  <c r="E46" i="15"/>
  <c r="C46" i="15"/>
  <c r="B46" i="15"/>
  <c r="Q22" i="15"/>
  <c r="P22" i="15"/>
  <c r="O22" i="15"/>
  <c r="N22" i="15"/>
  <c r="M22" i="15"/>
  <c r="L22" i="15"/>
  <c r="K22" i="15"/>
  <c r="J22" i="15"/>
  <c r="H22" i="15"/>
  <c r="G22" i="15"/>
  <c r="F22" i="15"/>
  <c r="E22" i="15"/>
  <c r="C22" i="15"/>
  <c r="B22" i="15"/>
  <c r="Q29" i="15"/>
  <c r="P29" i="15"/>
  <c r="O29" i="15"/>
  <c r="N29" i="15"/>
  <c r="M29" i="15"/>
  <c r="L29" i="15"/>
  <c r="K29" i="15"/>
  <c r="J29" i="15"/>
  <c r="H29" i="15"/>
  <c r="G29" i="15"/>
  <c r="F29" i="15"/>
  <c r="E29" i="15"/>
  <c r="C29" i="15"/>
  <c r="B29" i="15"/>
  <c r="Q55" i="15"/>
  <c r="P55" i="15"/>
  <c r="O55" i="15"/>
  <c r="N55" i="15"/>
  <c r="M55" i="15"/>
  <c r="L55" i="15"/>
  <c r="K55" i="15"/>
  <c r="J55" i="15"/>
  <c r="H55" i="15"/>
  <c r="G55" i="15"/>
  <c r="F55" i="15"/>
  <c r="E55" i="15"/>
  <c r="C55" i="15"/>
  <c r="B55" i="15"/>
  <c r="Q39" i="15"/>
  <c r="P39" i="15"/>
  <c r="O39" i="15"/>
  <c r="N39" i="15"/>
  <c r="M39" i="15"/>
  <c r="L39" i="15"/>
  <c r="K39" i="15"/>
  <c r="J39" i="15"/>
  <c r="H39" i="15"/>
  <c r="G39" i="15"/>
  <c r="F39" i="15"/>
  <c r="E39" i="15"/>
  <c r="C39" i="15"/>
  <c r="B39" i="15"/>
  <c r="Q50" i="15"/>
  <c r="P50" i="15"/>
  <c r="O50" i="15"/>
  <c r="N50" i="15"/>
  <c r="M50" i="15"/>
  <c r="L50" i="15"/>
  <c r="K50" i="15"/>
  <c r="J50" i="15"/>
  <c r="H50" i="15"/>
  <c r="G50" i="15"/>
  <c r="F50" i="15"/>
  <c r="E50" i="15"/>
  <c r="C50" i="15"/>
  <c r="B50" i="15"/>
  <c r="Q20" i="15"/>
  <c r="P20" i="15"/>
  <c r="O20" i="15"/>
  <c r="N20" i="15"/>
  <c r="M20" i="15"/>
  <c r="L20" i="15"/>
  <c r="K20" i="15"/>
  <c r="J20" i="15"/>
  <c r="H20" i="15"/>
  <c r="G20" i="15"/>
  <c r="F20" i="15"/>
  <c r="E20" i="15"/>
  <c r="C20" i="15"/>
  <c r="B20" i="15"/>
  <c r="Q84" i="15"/>
  <c r="P84" i="15"/>
  <c r="O84" i="15"/>
  <c r="N84" i="15"/>
  <c r="M84" i="15"/>
  <c r="L84" i="15"/>
  <c r="K84" i="15"/>
  <c r="J84" i="15"/>
  <c r="H84" i="15"/>
  <c r="G84" i="15"/>
  <c r="F84" i="15"/>
  <c r="E84" i="15"/>
  <c r="C84" i="15"/>
  <c r="B84" i="15"/>
  <c r="Q81" i="15"/>
  <c r="P81" i="15"/>
  <c r="O81" i="15"/>
  <c r="N81" i="15"/>
  <c r="M81" i="15"/>
  <c r="L81" i="15"/>
  <c r="K81" i="15"/>
  <c r="J81" i="15"/>
  <c r="H81" i="15"/>
  <c r="G81" i="15"/>
  <c r="F81" i="15"/>
  <c r="E81" i="15"/>
  <c r="C81" i="15"/>
  <c r="B81" i="15"/>
  <c r="I82" i="15" l="1"/>
  <c r="I81" i="15"/>
  <c r="I20" i="15"/>
  <c r="I39" i="15"/>
  <c r="I29" i="15"/>
  <c r="I48" i="15"/>
  <c r="I111" i="15"/>
  <c r="I46" i="15"/>
  <c r="I23" i="15"/>
  <c r="I77" i="15"/>
  <c r="I84" i="15"/>
  <c r="I50" i="15"/>
  <c r="I55" i="15"/>
  <c r="I22" i="15"/>
  <c r="I30" i="15"/>
  <c r="I79" i="15"/>
  <c r="I21" i="15"/>
  <c r="I78" i="15"/>
  <c r="I100" i="15"/>
  <c r="I112" i="15"/>
  <c r="Q107" i="15" l="1"/>
  <c r="P107" i="15"/>
  <c r="O107" i="15"/>
  <c r="N107" i="15"/>
  <c r="M107" i="15"/>
  <c r="L107" i="15"/>
  <c r="K107" i="15"/>
  <c r="J107" i="15"/>
  <c r="H107" i="15"/>
  <c r="G107" i="15"/>
  <c r="F107" i="15"/>
  <c r="E107" i="15"/>
  <c r="C107" i="15"/>
  <c r="B107" i="15"/>
  <c r="Q110" i="15"/>
  <c r="P110" i="15"/>
  <c r="O110" i="15"/>
  <c r="N110" i="15"/>
  <c r="M110" i="15"/>
  <c r="L110" i="15"/>
  <c r="K110" i="15"/>
  <c r="J110" i="15"/>
  <c r="H110" i="15"/>
  <c r="G110" i="15"/>
  <c r="F110" i="15"/>
  <c r="E110" i="15"/>
  <c r="C110" i="15"/>
  <c r="B110" i="15"/>
  <c r="Q106" i="15"/>
  <c r="P106" i="15"/>
  <c r="O106" i="15"/>
  <c r="N106" i="15"/>
  <c r="M106" i="15"/>
  <c r="L106" i="15"/>
  <c r="K106" i="15"/>
  <c r="J106" i="15"/>
  <c r="H106" i="15"/>
  <c r="G106" i="15"/>
  <c r="F106" i="15"/>
  <c r="E106" i="15"/>
  <c r="C106" i="15"/>
  <c r="B106" i="15"/>
  <c r="Q80" i="15"/>
  <c r="P80" i="15"/>
  <c r="O80" i="15"/>
  <c r="N80" i="15"/>
  <c r="M80" i="15"/>
  <c r="L80" i="15"/>
  <c r="K80" i="15"/>
  <c r="J80" i="15"/>
  <c r="H80" i="15"/>
  <c r="G80" i="15"/>
  <c r="F80" i="15"/>
  <c r="E80" i="15"/>
  <c r="C80" i="15"/>
  <c r="B80" i="15"/>
  <c r="Q51" i="15"/>
  <c r="P51" i="15"/>
  <c r="O51" i="15"/>
  <c r="N51" i="15"/>
  <c r="M51" i="15"/>
  <c r="L51" i="15"/>
  <c r="K51" i="15"/>
  <c r="J51" i="15"/>
  <c r="H51" i="15"/>
  <c r="G51" i="15"/>
  <c r="F51" i="15"/>
  <c r="E51" i="15"/>
  <c r="C51" i="15"/>
  <c r="B51" i="15"/>
  <c r="Q31" i="15"/>
  <c r="P31" i="15"/>
  <c r="O31" i="15"/>
  <c r="N31" i="15"/>
  <c r="M31" i="15"/>
  <c r="L31" i="15"/>
  <c r="K31" i="15"/>
  <c r="J31" i="15"/>
  <c r="H31" i="15"/>
  <c r="G31" i="15"/>
  <c r="F31" i="15"/>
  <c r="E31" i="15"/>
  <c r="C31" i="15"/>
  <c r="B31" i="15"/>
  <c r="Q19" i="15"/>
  <c r="P19" i="15"/>
  <c r="O19" i="15"/>
  <c r="N19" i="15"/>
  <c r="M19" i="15"/>
  <c r="L19" i="15"/>
  <c r="K19" i="15"/>
  <c r="J19" i="15"/>
  <c r="H19" i="15"/>
  <c r="G19" i="15"/>
  <c r="F19" i="15"/>
  <c r="E19" i="15"/>
  <c r="C19" i="15"/>
  <c r="B19" i="15"/>
  <c r="Q90" i="15"/>
  <c r="P90" i="15"/>
  <c r="O90" i="15"/>
  <c r="N90" i="15"/>
  <c r="M90" i="15"/>
  <c r="L90" i="15"/>
  <c r="K90" i="15"/>
  <c r="J90" i="15"/>
  <c r="H90" i="15"/>
  <c r="G90" i="15"/>
  <c r="F90" i="15"/>
  <c r="E90" i="15"/>
  <c r="C90" i="15"/>
  <c r="B90" i="15"/>
  <c r="Q33" i="15"/>
  <c r="P33" i="15"/>
  <c r="O33" i="15"/>
  <c r="N33" i="15"/>
  <c r="M33" i="15"/>
  <c r="L33" i="15"/>
  <c r="K33" i="15"/>
  <c r="J33" i="15"/>
  <c r="H33" i="15"/>
  <c r="G33" i="15"/>
  <c r="F33" i="15"/>
  <c r="E33" i="15"/>
  <c r="C33" i="15"/>
  <c r="B33" i="15"/>
  <c r="Q72" i="15"/>
  <c r="P72" i="15"/>
  <c r="O72" i="15"/>
  <c r="N72" i="15"/>
  <c r="M72" i="15"/>
  <c r="L72" i="15"/>
  <c r="K72" i="15"/>
  <c r="J72" i="15"/>
  <c r="H72" i="15"/>
  <c r="G72" i="15"/>
  <c r="F72" i="15"/>
  <c r="E72" i="15"/>
  <c r="C72" i="15"/>
  <c r="B72" i="15"/>
  <c r="Q16" i="15"/>
  <c r="P16" i="15"/>
  <c r="O16" i="15"/>
  <c r="N16" i="15"/>
  <c r="M16" i="15"/>
  <c r="L16" i="15"/>
  <c r="K16" i="15"/>
  <c r="J16" i="15"/>
  <c r="H16" i="15"/>
  <c r="G16" i="15"/>
  <c r="F16" i="15"/>
  <c r="E16" i="15"/>
  <c r="C16" i="15"/>
  <c r="B16" i="15"/>
  <c r="Q59" i="15"/>
  <c r="P59" i="15"/>
  <c r="O59" i="15"/>
  <c r="N59" i="15"/>
  <c r="M59" i="15"/>
  <c r="L59" i="15"/>
  <c r="K59" i="15"/>
  <c r="J59" i="15"/>
  <c r="H59" i="15"/>
  <c r="G59" i="15"/>
  <c r="F59" i="15"/>
  <c r="E59" i="15"/>
  <c r="C59" i="15"/>
  <c r="B59" i="15"/>
  <c r="Q86" i="15"/>
  <c r="P86" i="15"/>
  <c r="O86" i="15"/>
  <c r="N86" i="15"/>
  <c r="M86" i="15"/>
  <c r="L86" i="15"/>
  <c r="K86" i="15"/>
  <c r="J86" i="15"/>
  <c r="H86" i="15"/>
  <c r="G86" i="15"/>
  <c r="F86" i="15"/>
  <c r="E86" i="15"/>
  <c r="C86" i="15"/>
  <c r="B86" i="15"/>
  <c r="Q61" i="15"/>
  <c r="P61" i="15"/>
  <c r="O61" i="15"/>
  <c r="N61" i="15"/>
  <c r="M61" i="15"/>
  <c r="L61" i="15"/>
  <c r="K61" i="15"/>
  <c r="J61" i="15"/>
  <c r="H61" i="15"/>
  <c r="G61" i="15"/>
  <c r="F61" i="15"/>
  <c r="E61" i="15"/>
  <c r="C61" i="15"/>
  <c r="B61" i="15"/>
  <c r="Q95" i="15"/>
  <c r="P95" i="15"/>
  <c r="O95" i="15"/>
  <c r="N95" i="15"/>
  <c r="M95" i="15"/>
  <c r="L95" i="15"/>
  <c r="K95" i="15"/>
  <c r="J95" i="15"/>
  <c r="H95" i="15"/>
  <c r="G95" i="15"/>
  <c r="F95" i="15"/>
  <c r="E95" i="15"/>
  <c r="C95" i="15"/>
  <c r="B95" i="15"/>
  <c r="Q44" i="15"/>
  <c r="P44" i="15"/>
  <c r="O44" i="15"/>
  <c r="N44" i="15"/>
  <c r="M44" i="15"/>
  <c r="L44" i="15"/>
  <c r="K44" i="15"/>
  <c r="J44" i="15"/>
  <c r="H44" i="15"/>
  <c r="G44" i="15"/>
  <c r="F44" i="15"/>
  <c r="E44" i="15"/>
  <c r="C44" i="15"/>
  <c r="B44" i="15"/>
  <c r="Q34" i="15"/>
  <c r="P34" i="15"/>
  <c r="O34" i="15"/>
  <c r="N34" i="15"/>
  <c r="M34" i="15"/>
  <c r="L34" i="15"/>
  <c r="K34" i="15"/>
  <c r="J34" i="15"/>
  <c r="H34" i="15"/>
  <c r="G34" i="15"/>
  <c r="F34" i="15"/>
  <c r="E34" i="15"/>
  <c r="C34" i="15"/>
  <c r="B34" i="15"/>
  <c r="Q18" i="15"/>
  <c r="P18" i="15"/>
  <c r="O18" i="15"/>
  <c r="N18" i="15"/>
  <c r="M18" i="15"/>
  <c r="L18" i="15"/>
  <c r="K18" i="15"/>
  <c r="J18" i="15"/>
  <c r="H18" i="15"/>
  <c r="G18" i="15"/>
  <c r="F18" i="15"/>
  <c r="E18" i="15"/>
  <c r="C18" i="15"/>
  <c r="B18" i="15"/>
  <c r="Q37" i="15"/>
  <c r="P37" i="15"/>
  <c r="O37" i="15"/>
  <c r="N37" i="15"/>
  <c r="M37" i="15"/>
  <c r="L37" i="15"/>
  <c r="K37" i="15"/>
  <c r="J37" i="15"/>
  <c r="H37" i="15"/>
  <c r="G37" i="15"/>
  <c r="F37" i="15"/>
  <c r="E37" i="15"/>
  <c r="C37" i="15"/>
  <c r="B37" i="15"/>
  <c r="G17" i="15"/>
  <c r="C17" i="15"/>
  <c r="B17" i="15"/>
  <c r="I18" i="15" l="1"/>
  <c r="I44" i="15"/>
  <c r="I61" i="15"/>
  <c r="I59" i="15"/>
  <c r="I72" i="15"/>
  <c r="I90" i="15"/>
  <c r="I31" i="15"/>
  <c r="I80" i="15"/>
  <c r="I110" i="15"/>
  <c r="I37" i="15"/>
  <c r="I34" i="15"/>
  <c r="I95" i="15"/>
  <c r="I86" i="15"/>
  <c r="I16" i="15"/>
  <c r="I33" i="15"/>
  <c r="I19" i="15"/>
  <c r="I51" i="15"/>
  <c r="I106" i="15"/>
  <c r="I107" i="15"/>
  <c r="F17" i="15"/>
  <c r="Q17" i="15" l="1"/>
  <c r="P17" i="15"/>
  <c r="O17" i="15"/>
  <c r="N17" i="15"/>
  <c r="M17" i="15"/>
  <c r="L17" i="15"/>
  <c r="K17" i="15"/>
  <c r="J17" i="15"/>
  <c r="E17" i="15"/>
  <c r="H17" i="15" l="1"/>
  <c r="I17" i="15" s="1"/>
  <c r="Q40" i="15" l="1"/>
  <c r="P40" i="15"/>
  <c r="O40" i="15"/>
  <c r="N40" i="15"/>
  <c r="M40" i="15"/>
  <c r="L40" i="15"/>
  <c r="K40" i="15"/>
  <c r="J40" i="15"/>
  <c r="H40" i="15"/>
  <c r="G40" i="15"/>
  <c r="F40" i="15"/>
  <c r="E40" i="15"/>
  <c r="C40" i="15"/>
  <c r="B40" i="15"/>
  <c r="Q6" i="15"/>
  <c r="P6" i="15"/>
  <c r="O6" i="15"/>
  <c r="N6" i="15"/>
  <c r="M6" i="15"/>
  <c r="L6" i="15"/>
  <c r="K6" i="15"/>
  <c r="J6" i="15"/>
  <c r="H6" i="15"/>
  <c r="G6" i="15"/>
  <c r="F6" i="15"/>
  <c r="E6" i="15"/>
  <c r="C6" i="15"/>
  <c r="B6" i="15"/>
  <c r="Q27" i="15"/>
  <c r="P27" i="15"/>
  <c r="O27" i="15"/>
  <c r="N27" i="15"/>
  <c r="M27" i="15"/>
  <c r="L27" i="15"/>
  <c r="K27" i="15"/>
  <c r="J27" i="15"/>
  <c r="H27" i="15"/>
  <c r="G27" i="15"/>
  <c r="F27" i="15"/>
  <c r="E27" i="15"/>
  <c r="C27" i="15"/>
  <c r="B27" i="15"/>
  <c r="Q26" i="15"/>
  <c r="P26" i="15"/>
  <c r="O26" i="15"/>
  <c r="N26" i="15"/>
  <c r="M26" i="15"/>
  <c r="L26" i="15"/>
  <c r="K26" i="15"/>
  <c r="J26" i="15"/>
  <c r="H26" i="15"/>
  <c r="G26" i="15"/>
  <c r="F26" i="15"/>
  <c r="E26" i="15"/>
  <c r="C26" i="15"/>
  <c r="B26" i="15"/>
  <c r="Q13" i="15"/>
  <c r="P13" i="15"/>
  <c r="O13" i="15"/>
  <c r="N13" i="15"/>
  <c r="M13" i="15"/>
  <c r="L13" i="15"/>
  <c r="K13" i="15"/>
  <c r="J13" i="15"/>
  <c r="H13" i="15"/>
  <c r="G13" i="15"/>
  <c r="F13" i="15"/>
  <c r="E13" i="15"/>
  <c r="C13" i="15"/>
  <c r="B13" i="15"/>
  <c r="Q49" i="15"/>
  <c r="P49" i="15"/>
  <c r="O49" i="15"/>
  <c r="N49" i="15"/>
  <c r="M49" i="15"/>
  <c r="L49" i="15"/>
  <c r="K49" i="15"/>
  <c r="J49" i="15"/>
  <c r="H49" i="15"/>
  <c r="G49" i="15"/>
  <c r="F49" i="15"/>
  <c r="E49" i="15"/>
  <c r="C49" i="15"/>
  <c r="B49" i="15"/>
  <c r="Q102" i="15"/>
  <c r="P102" i="15"/>
  <c r="O102" i="15"/>
  <c r="N102" i="15"/>
  <c r="M102" i="15"/>
  <c r="L102" i="15"/>
  <c r="K102" i="15"/>
  <c r="J102" i="15"/>
  <c r="H102" i="15"/>
  <c r="G102" i="15"/>
  <c r="F102" i="15"/>
  <c r="E102" i="15"/>
  <c r="C102" i="15"/>
  <c r="B102" i="15"/>
  <c r="Q63" i="15"/>
  <c r="P63" i="15"/>
  <c r="O63" i="15"/>
  <c r="N63" i="15"/>
  <c r="M63" i="15"/>
  <c r="L63" i="15"/>
  <c r="K63" i="15"/>
  <c r="J63" i="15"/>
  <c r="H63" i="15"/>
  <c r="G63" i="15"/>
  <c r="F63" i="15"/>
  <c r="E63" i="15"/>
  <c r="C63" i="15"/>
  <c r="B63" i="15"/>
  <c r="Q109" i="15"/>
  <c r="P109" i="15"/>
  <c r="O109" i="15"/>
  <c r="N109" i="15"/>
  <c r="M109" i="15"/>
  <c r="L109" i="15"/>
  <c r="K109" i="15"/>
  <c r="J109" i="15"/>
  <c r="H109" i="15"/>
  <c r="G109" i="15"/>
  <c r="F109" i="15"/>
  <c r="E109" i="15"/>
  <c r="C109" i="15"/>
  <c r="B109" i="15"/>
  <c r="Q41" i="15"/>
  <c r="P41" i="15"/>
  <c r="O41" i="15"/>
  <c r="N41" i="15"/>
  <c r="M41" i="15"/>
  <c r="L41" i="15"/>
  <c r="K41" i="15"/>
  <c r="J41" i="15"/>
  <c r="H41" i="15"/>
  <c r="G41" i="15"/>
  <c r="F41" i="15"/>
  <c r="E41" i="15"/>
  <c r="C41" i="15"/>
  <c r="B41" i="15"/>
  <c r="Q15" i="15"/>
  <c r="P15" i="15"/>
  <c r="O15" i="15"/>
  <c r="N15" i="15"/>
  <c r="M15" i="15"/>
  <c r="L15" i="15"/>
  <c r="K15" i="15"/>
  <c r="J15" i="15"/>
  <c r="H15" i="15"/>
  <c r="G15" i="15"/>
  <c r="F15" i="15"/>
  <c r="E15" i="15"/>
  <c r="C15" i="15"/>
  <c r="B15" i="15"/>
  <c r="Q47" i="15"/>
  <c r="P47" i="15"/>
  <c r="O47" i="15"/>
  <c r="N47" i="15"/>
  <c r="M47" i="15"/>
  <c r="L47" i="15"/>
  <c r="K47" i="15"/>
  <c r="J47" i="15"/>
  <c r="H47" i="15"/>
  <c r="G47" i="15"/>
  <c r="F47" i="15"/>
  <c r="E47" i="15"/>
  <c r="C47" i="15"/>
  <c r="Q71" i="15"/>
  <c r="P71" i="15"/>
  <c r="O71" i="15"/>
  <c r="N71" i="15"/>
  <c r="M71" i="15"/>
  <c r="L71" i="15"/>
  <c r="K71" i="15"/>
  <c r="J71" i="15"/>
  <c r="H71" i="15"/>
  <c r="G71" i="15"/>
  <c r="F71" i="15"/>
  <c r="E71" i="15"/>
  <c r="C71" i="15"/>
  <c r="B71" i="15"/>
  <c r="Q12" i="15"/>
  <c r="P12" i="15"/>
  <c r="O12" i="15"/>
  <c r="N12" i="15"/>
  <c r="M12" i="15"/>
  <c r="L12" i="15"/>
  <c r="K12" i="15"/>
  <c r="J12" i="15"/>
  <c r="H12" i="15"/>
  <c r="G12" i="15"/>
  <c r="F12" i="15"/>
  <c r="E12" i="15"/>
  <c r="C12" i="15"/>
  <c r="B12" i="15"/>
  <c r="Q60" i="15"/>
  <c r="P60" i="15"/>
  <c r="O60" i="15"/>
  <c r="N60" i="15"/>
  <c r="M60" i="15"/>
  <c r="L60" i="15"/>
  <c r="K60" i="15"/>
  <c r="J60" i="15"/>
  <c r="H60" i="15"/>
  <c r="G60" i="15"/>
  <c r="F60" i="15"/>
  <c r="E60" i="15"/>
  <c r="C60" i="15"/>
  <c r="B60" i="15"/>
  <c r="Q35" i="15"/>
  <c r="P35" i="15"/>
  <c r="O35" i="15"/>
  <c r="N35" i="15"/>
  <c r="M35" i="15"/>
  <c r="L35" i="15"/>
  <c r="K35" i="15"/>
  <c r="J35" i="15"/>
  <c r="H35" i="15"/>
  <c r="G35" i="15"/>
  <c r="F35" i="15"/>
  <c r="E35" i="15"/>
  <c r="C35" i="15"/>
  <c r="B35" i="15"/>
  <c r="Q14" i="15"/>
  <c r="P14" i="15"/>
  <c r="O14" i="15"/>
  <c r="N14" i="15"/>
  <c r="M14" i="15"/>
  <c r="L14" i="15"/>
  <c r="K14" i="15"/>
  <c r="J14" i="15"/>
  <c r="H14" i="15"/>
  <c r="G14" i="15"/>
  <c r="F14" i="15"/>
  <c r="E14" i="15"/>
  <c r="C14" i="15"/>
  <c r="B14" i="15"/>
  <c r="Q101" i="15"/>
  <c r="P101" i="15"/>
  <c r="O101" i="15"/>
  <c r="N101" i="15"/>
  <c r="M101" i="15"/>
  <c r="L101" i="15"/>
  <c r="K101" i="15"/>
  <c r="J101" i="15"/>
  <c r="H101" i="15"/>
  <c r="G101" i="15"/>
  <c r="F101" i="15"/>
  <c r="E101" i="15"/>
  <c r="C101" i="15"/>
  <c r="B101" i="15"/>
  <c r="Q65" i="15"/>
  <c r="P65" i="15"/>
  <c r="O65" i="15"/>
  <c r="N65" i="15"/>
  <c r="M65" i="15"/>
  <c r="L65" i="15"/>
  <c r="K65" i="15"/>
  <c r="J65" i="15"/>
  <c r="H65" i="15"/>
  <c r="G65" i="15"/>
  <c r="F65" i="15"/>
  <c r="E65" i="15"/>
  <c r="C65" i="15"/>
  <c r="B65" i="15"/>
  <c r="Q45" i="15"/>
  <c r="P45" i="15"/>
  <c r="O45" i="15"/>
  <c r="N45" i="15"/>
  <c r="M45" i="15"/>
  <c r="L45" i="15"/>
  <c r="K45" i="15"/>
  <c r="J45" i="15"/>
  <c r="E45" i="15"/>
  <c r="C45" i="15"/>
  <c r="B45" i="15"/>
  <c r="H45" i="15"/>
  <c r="G45" i="15"/>
  <c r="F45" i="15"/>
  <c r="I101" i="15" l="1"/>
  <c r="I35" i="15"/>
  <c r="I12" i="15"/>
  <c r="I47" i="15"/>
  <c r="I41" i="15"/>
  <c r="I63" i="15"/>
  <c r="I49" i="15"/>
  <c r="I26" i="15"/>
  <c r="I6" i="15"/>
  <c r="I45" i="15"/>
  <c r="I65" i="15"/>
  <c r="I14" i="15"/>
  <c r="I60" i="15"/>
  <c r="I71" i="15"/>
  <c r="I15" i="15"/>
  <c r="I109" i="15"/>
  <c r="I102" i="15"/>
  <c r="I13" i="15"/>
  <c r="I27" i="15"/>
  <c r="I40" i="15"/>
  <c r="E85" i="15"/>
  <c r="E89" i="15"/>
  <c r="E88" i="15"/>
  <c r="E87" i="15"/>
  <c r="E64" i="15"/>
  <c r="E70" i="15"/>
  <c r="E32" i="15"/>
  <c r="E43" i="15"/>
  <c r="E83" i="15"/>
  <c r="E36" i="15"/>
  <c r="E7" i="15"/>
  <c r="E73" i="15"/>
  <c r="E75" i="15"/>
  <c r="E74" i="15"/>
  <c r="E42" i="15"/>
  <c r="E96" i="15"/>
  <c r="E38" i="15"/>
  <c r="E9" i="15"/>
  <c r="E8" i="15"/>
  <c r="E67" i="15"/>
  <c r="E99" i="15" l="1"/>
  <c r="E93" i="15"/>
  <c r="E97" i="15"/>
  <c r="E94" i="15"/>
  <c r="E91" i="15"/>
  <c r="E98" i="15"/>
  <c r="E92" i="15"/>
  <c r="E54" i="15"/>
  <c r="E11" i="15"/>
  <c r="E103" i="15"/>
  <c r="E58" i="15"/>
  <c r="E52" i="15"/>
  <c r="E108" i="15"/>
  <c r="E104" i="15"/>
  <c r="E76" i="15"/>
  <c r="E57" i="15"/>
  <c r="E10" i="15"/>
  <c r="E56" i="15"/>
  <c r="E66" i="15"/>
  <c r="E68" i="15"/>
  <c r="Q99" i="15" l="1"/>
  <c r="Q93" i="15"/>
  <c r="Q97" i="15"/>
  <c r="Q94" i="15"/>
  <c r="Q91" i="15"/>
  <c r="Q98" i="15"/>
  <c r="Q92" i="15"/>
  <c r="Q54" i="15"/>
  <c r="Q11" i="15"/>
  <c r="Q103" i="15"/>
  <c r="Q58" i="15"/>
  <c r="Q52" i="15"/>
  <c r="Q108" i="15"/>
  <c r="Q104" i="15"/>
  <c r="Q76" i="15"/>
  <c r="Q57" i="15"/>
  <c r="Q10" i="15"/>
  <c r="Q56" i="15"/>
  <c r="Q66" i="15"/>
  <c r="Q68" i="15"/>
  <c r="P99" i="15"/>
  <c r="P93" i="15"/>
  <c r="P97" i="15"/>
  <c r="P94" i="15"/>
  <c r="P91" i="15"/>
  <c r="P98" i="15"/>
  <c r="P92" i="15"/>
  <c r="P54" i="15"/>
  <c r="P11" i="15"/>
  <c r="P103" i="15"/>
  <c r="P58" i="15"/>
  <c r="P52" i="15"/>
  <c r="P108" i="15"/>
  <c r="P104" i="15"/>
  <c r="P76" i="15"/>
  <c r="P57" i="15"/>
  <c r="P10" i="15"/>
  <c r="P56" i="15"/>
  <c r="P66" i="15"/>
  <c r="P68" i="15"/>
  <c r="O99" i="15"/>
  <c r="O93" i="15"/>
  <c r="O97" i="15"/>
  <c r="O94" i="15"/>
  <c r="O91" i="15"/>
  <c r="O98" i="15"/>
  <c r="O92" i="15"/>
  <c r="O54" i="15"/>
  <c r="O11" i="15"/>
  <c r="O103" i="15"/>
  <c r="O58" i="15"/>
  <c r="O52" i="15"/>
  <c r="O108" i="15"/>
  <c r="O104" i="15"/>
  <c r="O76" i="15"/>
  <c r="O57" i="15"/>
  <c r="O10" i="15"/>
  <c r="O56" i="15"/>
  <c r="O66" i="15"/>
  <c r="O68" i="15"/>
  <c r="N99" i="15"/>
  <c r="N93" i="15"/>
  <c r="N97" i="15"/>
  <c r="N94" i="15"/>
  <c r="N91" i="15"/>
  <c r="N98" i="15"/>
  <c r="N92" i="15"/>
  <c r="N54" i="15"/>
  <c r="N11" i="15"/>
  <c r="N103" i="15"/>
  <c r="N58" i="15"/>
  <c r="N52" i="15"/>
  <c r="N108" i="15"/>
  <c r="N104" i="15"/>
  <c r="N76" i="15"/>
  <c r="N57" i="15"/>
  <c r="N10" i="15"/>
  <c r="N56" i="15"/>
  <c r="N66" i="15"/>
  <c r="N68" i="15"/>
  <c r="M99" i="15"/>
  <c r="M93" i="15"/>
  <c r="M97" i="15"/>
  <c r="M94" i="15"/>
  <c r="M91" i="15"/>
  <c r="M98" i="15"/>
  <c r="M92" i="15"/>
  <c r="M54" i="15"/>
  <c r="M11" i="15"/>
  <c r="M103" i="15"/>
  <c r="M58" i="15"/>
  <c r="M52" i="15"/>
  <c r="M108" i="15"/>
  <c r="M104" i="15"/>
  <c r="M76" i="15"/>
  <c r="M57" i="15"/>
  <c r="M10" i="15"/>
  <c r="M56" i="15"/>
  <c r="M66" i="15"/>
  <c r="M68" i="15"/>
  <c r="L99" i="15"/>
  <c r="L93" i="15"/>
  <c r="L97" i="15"/>
  <c r="L94" i="15"/>
  <c r="L91" i="15"/>
  <c r="L98" i="15"/>
  <c r="L92" i="15"/>
  <c r="L54" i="15"/>
  <c r="L11" i="15"/>
  <c r="L103" i="15"/>
  <c r="L58" i="15"/>
  <c r="L52" i="15"/>
  <c r="L108" i="15"/>
  <c r="L104" i="15"/>
  <c r="L76" i="15"/>
  <c r="L57" i="15"/>
  <c r="L10" i="15"/>
  <c r="L56" i="15"/>
  <c r="L66" i="15"/>
  <c r="L68" i="15"/>
  <c r="K99" i="15"/>
  <c r="K93" i="15"/>
  <c r="K97" i="15"/>
  <c r="K94" i="15"/>
  <c r="K91" i="15"/>
  <c r="K98" i="15"/>
  <c r="K92" i="15"/>
  <c r="K54" i="15"/>
  <c r="K11" i="15"/>
  <c r="K103" i="15"/>
  <c r="K58" i="15"/>
  <c r="K52" i="15"/>
  <c r="K108" i="15"/>
  <c r="K104" i="15"/>
  <c r="K76" i="15"/>
  <c r="K57" i="15"/>
  <c r="K10" i="15"/>
  <c r="K56" i="15"/>
  <c r="K66" i="15"/>
  <c r="K68" i="15"/>
  <c r="J99" i="15"/>
  <c r="J93" i="15"/>
  <c r="J97" i="15"/>
  <c r="J94" i="15"/>
  <c r="J91" i="15"/>
  <c r="J98" i="15"/>
  <c r="J92" i="15"/>
  <c r="J54" i="15"/>
  <c r="J11" i="15"/>
  <c r="J103" i="15"/>
  <c r="J58" i="15"/>
  <c r="J52" i="15"/>
  <c r="J108" i="15"/>
  <c r="J104" i="15"/>
  <c r="J76" i="15"/>
  <c r="J57" i="15"/>
  <c r="J10" i="15"/>
  <c r="J56" i="15"/>
  <c r="J66" i="15"/>
  <c r="J68" i="15"/>
  <c r="H99" i="15"/>
  <c r="H93" i="15"/>
  <c r="H97" i="15"/>
  <c r="H94" i="15"/>
  <c r="H91" i="15"/>
  <c r="H98" i="15"/>
  <c r="H92" i="15"/>
  <c r="H54" i="15"/>
  <c r="H11" i="15"/>
  <c r="H103" i="15"/>
  <c r="H58" i="15"/>
  <c r="H52" i="15"/>
  <c r="H108" i="15"/>
  <c r="H104" i="15"/>
  <c r="H76" i="15"/>
  <c r="H57" i="15"/>
  <c r="H10" i="15"/>
  <c r="H56" i="15"/>
  <c r="H66" i="15"/>
  <c r="H68" i="15"/>
  <c r="G99" i="15"/>
  <c r="G93" i="15"/>
  <c r="G97" i="15"/>
  <c r="G94" i="15"/>
  <c r="G91" i="15"/>
  <c r="G98" i="15"/>
  <c r="G92" i="15"/>
  <c r="G54" i="15"/>
  <c r="G11" i="15"/>
  <c r="G103" i="15"/>
  <c r="G58" i="15"/>
  <c r="G52" i="15"/>
  <c r="G108" i="15"/>
  <c r="G104" i="15"/>
  <c r="G76" i="15"/>
  <c r="G57" i="15"/>
  <c r="G10" i="15"/>
  <c r="G56" i="15"/>
  <c r="G66" i="15"/>
  <c r="G68" i="15"/>
  <c r="F99" i="15"/>
  <c r="F93" i="15"/>
  <c r="F97" i="15"/>
  <c r="F94" i="15"/>
  <c r="F91" i="15"/>
  <c r="F98" i="15"/>
  <c r="F92" i="15"/>
  <c r="F54" i="15"/>
  <c r="F11" i="15"/>
  <c r="F103" i="15"/>
  <c r="F58" i="15"/>
  <c r="F52" i="15"/>
  <c r="F108" i="15"/>
  <c r="F104" i="15"/>
  <c r="F76" i="15"/>
  <c r="F57" i="15"/>
  <c r="F10" i="15"/>
  <c r="F56" i="15"/>
  <c r="F66" i="15"/>
  <c r="F68" i="15"/>
  <c r="B99" i="15"/>
  <c r="B93" i="15"/>
  <c r="B97" i="15"/>
  <c r="B94" i="15"/>
  <c r="B91" i="15"/>
  <c r="B98" i="15"/>
  <c r="B92" i="15"/>
  <c r="B54" i="15"/>
  <c r="B11" i="15"/>
  <c r="B103" i="15"/>
  <c r="B58" i="15"/>
  <c r="B52" i="15"/>
  <c r="B108" i="15"/>
  <c r="B104" i="15"/>
  <c r="B76" i="15"/>
  <c r="B57" i="15"/>
  <c r="B10" i="15"/>
  <c r="B56" i="15"/>
  <c r="B66" i="15"/>
  <c r="B68" i="15"/>
  <c r="C99" i="15"/>
  <c r="C93" i="15"/>
  <c r="C97" i="15"/>
  <c r="C94" i="15"/>
  <c r="C91" i="15"/>
  <c r="C98" i="15"/>
  <c r="C92" i="15"/>
  <c r="C54" i="15"/>
  <c r="C11" i="15"/>
  <c r="C103" i="15"/>
  <c r="C58" i="15"/>
  <c r="C52" i="15"/>
  <c r="C108" i="15"/>
  <c r="C104" i="15"/>
  <c r="C76" i="15"/>
  <c r="C57" i="15"/>
  <c r="C10" i="15"/>
  <c r="C56" i="15"/>
  <c r="C66" i="15"/>
  <c r="C68" i="15"/>
  <c r="I68" i="15" l="1"/>
  <c r="I52" i="15"/>
  <c r="I94" i="15"/>
  <c r="I76" i="15"/>
  <c r="I92" i="15"/>
  <c r="I56" i="15"/>
  <c r="I104" i="15"/>
  <c r="I103" i="15"/>
  <c r="I98" i="15"/>
  <c r="I93" i="15"/>
  <c r="I57" i="15"/>
  <c r="I54" i="15"/>
  <c r="I66" i="15"/>
  <c r="I58" i="15"/>
  <c r="I97" i="15"/>
  <c r="I10" i="15"/>
  <c r="I108" i="15"/>
  <c r="I11" i="15"/>
  <c r="I91" i="15"/>
  <c r="I99" i="15"/>
  <c r="Q85" i="15"/>
  <c r="Q89" i="15"/>
  <c r="Q88" i="15"/>
  <c r="Q87" i="15"/>
  <c r="Q64" i="15"/>
  <c r="Q70" i="15"/>
  <c r="Q32" i="15"/>
  <c r="Q43" i="15"/>
  <c r="Q83" i="15"/>
  <c r="Q36" i="15"/>
  <c r="Q7" i="15"/>
  <c r="Q73" i="15"/>
  <c r="Q75" i="15"/>
  <c r="Q74" i="15"/>
  <c r="Q42" i="15"/>
  <c r="Q96" i="15"/>
  <c r="Q38" i="15"/>
  <c r="Q9" i="15"/>
  <c r="Q8" i="15"/>
  <c r="Q67" i="15"/>
  <c r="P85" i="15"/>
  <c r="P89" i="15"/>
  <c r="P88" i="15"/>
  <c r="P87" i="15"/>
  <c r="P64" i="15"/>
  <c r="P70" i="15"/>
  <c r="P32" i="15"/>
  <c r="P43" i="15"/>
  <c r="P83" i="15"/>
  <c r="P36" i="15"/>
  <c r="P7" i="15"/>
  <c r="P73" i="15"/>
  <c r="P75" i="15"/>
  <c r="P74" i="15"/>
  <c r="P42" i="15"/>
  <c r="P96" i="15"/>
  <c r="P38" i="15"/>
  <c r="P9" i="15"/>
  <c r="P8" i="15"/>
  <c r="P67" i="15"/>
  <c r="O85" i="15"/>
  <c r="O89" i="15"/>
  <c r="O88" i="15"/>
  <c r="O87" i="15"/>
  <c r="O64" i="15"/>
  <c r="O70" i="15"/>
  <c r="O32" i="15"/>
  <c r="O43" i="15"/>
  <c r="O83" i="15"/>
  <c r="O36" i="15"/>
  <c r="O7" i="15"/>
  <c r="O73" i="15"/>
  <c r="O75" i="15"/>
  <c r="O74" i="15"/>
  <c r="O42" i="15"/>
  <c r="O96" i="15"/>
  <c r="O38" i="15"/>
  <c r="O9" i="15"/>
  <c r="O8" i="15"/>
  <c r="O67" i="15"/>
  <c r="N85" i="15"/>
  <c r="N89" i="15"/>
  <c r="N88" i="15"/>
  <c r="N87" i="15"/>
  <c r="N64" i="15"/>
  <c r="N70" i="15"/>
  <c r="N32" i="15"/>
  <c r="N43" i="15"/>
  <c r="N83" i="15"/>
  <c r="N36" i="15"/>
  <c r="N7" i="15"/>
  <c r="N73" i="15"/>
  <c r="N75" i="15"/>
  <c r="N74" i="15"/>
  <c r="N42" i="15"/>
  <c r="N96" i="15"/>
  <c r="N38" i="15"/>
  <c r="N9" i="15"/>
  <c r="N8" i="15"/>
  <c r="N67" i="15"/>
  <c r="M85" i="15"/>
  <c r="M89" i="15"/>
  <c r="M88" i="15"/>
  <c r="M87" i="15"/>
  <c r="M64" i="15"/>
  <c r="M70" i="15"/>
  <c r="M32" i="15"/>
  <c r="M43" i="15"/>
  <c r="M83" i="15"/>
  <c r="M36" i="15"/>
  <c r="M7" i="15"/>
  <c r="M73" i="15"/>
  <c r="M75" i="15"/>
  <c r="M74" i="15"/>
  <c r="M42" i="15"/>
  <c r="M96" i="15"/>
  <c r="M38" i="15"/>
  <c r="M9" i="15"/>
  <c r="M8" i="15"/>
  <c r="M67" i="15"/>
  <c r="K85" i="15"/>
  <c r="K89" i="15"/>
  <c r="K88" i="15"/>
  <c r="K87" i="15"/>
  <c r="K64" i="15"/>
  <c r="K70" i="15"/>
  <c r="K32" i="15"/>
  <c r="K43" i="15"/>
  <c r="K83" i="15"/>
  <c r="K36" i="15"/>
  <c r="K7" i="15"/>
  <c r="K73" i="15"/>
  <c r="K75" i="15"/>
  <c r="K74" i="15"/>
  <c r="K42" i="15"/>
  <c r="K96" i="15"/>
  <c r="K38" i="15"/>
  <c r="K9" i="15"/>
  <c r="K8" i="15"/>
  <c r="K67" i="15"/>
  <c r="L85" i="15"/>
  <c r="L89" i="15"/>
  <c r="L88" i="15"/>
  <c r="L87" i="15"/>
  <c r="L64" i="15"/>
  <c r="L70" i="15"/>
  <c r="L32" i="15"/>
  <c r="L43" i="15"/>
  <c r="L83" i="15"/>
  <c r="L36" i="15"/>
  <c r="L7" i="15"/>
  <c r="L73" i="15"/>
  <c r="L75" i="15"/>
  <c r="L74" i="15"/>
  <c r="L42" i="15"/>
  <c r="L96" i="15"/>
  <c r="L38" i="15"/>
  <c r="L9" i="15"/>
  <c r="L8" i="15"/>
  <c r="L67" i="15"/>
  <c r="J85" i="15"/>
  <c r="J89" i="15"/>
  <c r="J88" i="15"/>
  <c r="J87" i="15"/>
  <c r="J64" i="15"/>
  <c r="J70" i="15"/>
  <c r="J32" i="15"/>
  <c r="J43" i="15"/>
  <c r="J83" i="15"/>
  <c r="J36" i="15"/>
  <c r="J7" i="15"/>
  <c r="J73" i="15"/>
  <c r="J75" i="15"/>
  <c r="J74" i="15"/>
  <c r="J42" i="15"/>
  <c r="J96" i="15"/>
  <c r="J38" i="15"/>
  <c r="J9" i="15"/>
  <c r="J8" i="15"/>
  <c r="J67" i="15"/>
  <c r="H85" i="15"/>
  <c r="H89" i="15"/>
  <c r="H88" i="15"/>
  <c r="H87" i="15"/>
  <c r="H64" i="15"/>
  <c r="H70" i="15"/>
  <c r="H32" i="15"/>
  <c r="H43" i="15"/>
  <c r="H83" i="15"/>
  <c r="H36" i="15"/>
  <c r="H7" i="15"/>
  <c r="H73" i="15"/>
  <c r="H75" i="15"/>
  <c r="H74" i="15"/>
  <c r="H42" i="15"/>
  <c r="H96" i="15"/>
  <c r="H38" i="15"/>
  <c r="H9" i="15"/>
  <c r="H8" i="15"/>
  <c r="H67" i="15"/>
  <c r="G85" i="15"/>
  <c r="G89" i="15"/>
  <c r="G88" i="15"/>
  <c r="G87" i="15"/>
  <c r="G64" i="15"/>
  <c r="G70" i="15"/>
  <c r="G32" i="15"/>
  <c r="G43" i="15"/>
  <c r="G83" i="15"/>
  <c r="G36" i="15"/>
  <c r="G7" i="15"/>
  <c r="G73" i="15"/>
  <c r="G75" i="15"/>
  <c r="G74" i="15"/>
  <c r="G42" i="15"/>
  <c r="G96" i="15"/>
  <c r="G38" i="15"/>
  <c r="G9" i="15"/>
  <c r="G8" i="15"/>
  <c r="G67" i="15"/>
  <c r="F85" i="15"/>
  <c r="F89" i="15"/>
  <c r="F88" i="15"/>
  <c r="F87" i="15"/>
  <c r="F64" i="15"/>
  <c r="F70" i="15"/>
  <c r="F32" i="15"/>
  <c r="F43" i="15"/>
  <c r="F83" i="15"/>
  <c r="F36" i="15"/>
  <c r="F7" i="15"/>
  <c r="F73" i="15"/>
  <c r="F75" i="15"/>
  <c r="F74" i="15"/>
  <c r="F42" i="15"/>
  <c r="F96" i="15"/>
  <c r="F38" i="15"/>
  <c r="F9" i="15"/>
  <c r="F8" i="15"/>
  <c r="F67" i="15"/>
  <c r="C85" i="15"/>
  <c r="C89" i="15"/>
  <c r="C88" i="15"/>
  <c r="C87" i="15"/>
  <c r="C64" i="15"/>
  <c r="C70" i="15"/>
  <c r="C32" i="15"/>
  <c r="C43" i="15"/>
  <c r="C83" i="15"/>
  <c r="C36" i="15"/>
  <c r="C7" i="15"/>
  <c r="C73" i="15"/>
  <c r="C75" i="15"/>
  <c r="C74" i="15"/>
  <c r="C42" i="15"/>
  <c r="C96" i="15"/>
  <c r="C38" i="15"/>
  <c r="C9" i="15"/>
  <c r="C8" i="15"/>
  <c r="C67" i="15"/>
  <c r="B85" i="15"/>
  <c r="B89" i="15"/>
  <c r="B88" i="15"/>
  <c r="B87" i="15"/>
  <c r="B64" i="15"/>
  <c r="B70" i="15"/>
  <c r="B32" i="15"/>
  <c r="B43" i="15"/>
  <c r="B83" i="15"/>
  <c r="B36" i="15"/>
  <c r="B7" i="15"/>
  <c r="B73" i="15"/>
  <c r="B75" i="15"/>
  <c r="B74" i="15"/>
  <c r="B42" i="15"/>
  <c r="B96" i="15"/>
  <c r="B38" i="15"/>
  <c r="B9" i="15"/>
  <c r="B8" i="15"/>
  <c r="B67" i="15"/>
  <c r="I67" i="15" l="1"/>
  <c r="I96" i="15"/>
  <c r="I73" i="15"/>
  <c r="I43" i="15"/>
  <c r="I87" i="15"/>
  <c r="I8" i="15"/>
  <c r="I42" i="15"/>
  <c r="I7" i="15"/>
  <c r="I32" i="15"/>
  <c r="I88" i="15"/>
  <c r="I9" i="15"/>
  <c r="I74" i="15"/>
  <c r="I36" i="15"/>
  <c r="I70" i="15"/>
  <c r="I89" i="15"/>
  <c r="I38" i="15"/>
  <c r="I75" i="15"/>
  <c r="I83" i="15"/>
  <c r="I64" i="15"/>
  <c r="I85" i="15"/>
</calcChain>
</file>

<file path=xl/sharedStrings.xml><?xml version="1.0" encoding="utf-8"?>
<sst xmlns="http://schemas.openxmlformats.org/spreadsheetml/2006/main" count="18" uniqueCount="18">
  <si>
    <t>規定打席</t>
    <rPh sb="0" eb="2">
      <t>キテイ</t>
    </rPh>
    <rPh sb="2" eb="4">
      <t>ダセキ</t>
    </rPh>
    <phoneticPr fontId="1"/>
  </si>
  <si>
    <t>四死球</t>
    <rPh sb="0" eb="3">
      <t>シシキュウ</t>
    </rPh>
    <phoneticPr fontId="1"/>
  </si>
  <si>
    <t>二塁打</t>
    <rPh sb="0" eb="3">
      <t>ニルイダ</t>
    </rPh>
    <phoneticPr fontId="1"/>
  </si>
  <si>
    <t>三塁打</t>
    <rPh sb="0" eb="3">
      <t>サンルイダ</t>
    </rPh>
    <phoneticPr fontId="1"/>
  </si>
  <si>
    <t>本塁打</t>
    <rPh sb="0" eb="3">
      <t>ホンルイダ</t>
    </rPh>
    <phoneticPr fontId="1"/>
  </si>
  <si>
    <t>打　席</t>
    <rPh sb="0" eb="1">
      <t>ダ</t>
    </rPh>
    <rPh sb="2" eb="3">
      <t>セキ</t>
    </rPh>
    <phoneticPr fontId="1"/>
  </si>
  <si>
    <t>打　数</t>
    <rPh sb="0" eb="1">
      <t>ダ</t>
    </rPh>
    <rPh sb="2" eb="3">
      <t>スウ</t>
    </rPh>
    <phoneticPr fontId="1"/>
  </si>
  <si>
    <t>安　打</t>
    <rPh sb="0" eb="1">
      <t>ヤス</t>
    </rPh>
    <rPh sb="2" eb="3">
      <t>ダ</t>
    </rPh>
    <phoneticPr fontId="1"/>
  </si>
  <si>
    <t>打　率</t>
    <rPh sb="0" eb="1">
      <t>ダ</t>
    </rPh>
    <rPh sb="2" eb="3">
      <t>リツ</t>
    </rPh>
    <phoneticPr fontId="1"/>
  </si>
  <si>
    <t>打　点</t>
    <rPh sb="0" eb="1">
      <t>ダ</t>
    </rPh>
    <rPh sb="2" eb="3">
      <t>テン</t>
    </rPh>
    <phoneticPr fontId="1"/>
  </si>
  <si>
    <t>三　振</t>
    <rPh sb="0" eb="1">
      <t>サン</t>
    </rPh>
    <rPh sb="2" eb="3">
      <t>シン</t>
    </rPh>
    <phoneticPr fontId="1"/>
  </si>
  <si>
    <t>盗　塁</t>
    <rPh sb="0" eb="1">
      <t>トウ</t>
    </rPh>
    <rPh sb="2" eb="3">
      <t>ルイ</t>
    </rPh>
    <phoneticPr fontId="1"/>
  </si>
  <si>
    <t>得　点</t>
    <rPh sb="0" eb="1">
      <t>エ</t>
    </rPh>
    <rPh sb="2" eb="3">
      <t>テン</t>
    </rPh>
    <phoneticPr fontId="1"/>
  </si>
  <si>
    <t>氏　名</t>
    <phoneticPr fontId="1"/>
  </si>
  <si>
    <t>TEAM</t>
    <phoneticPr fontId="1"/>
  </si>
  <si>
    <t>個人成績ランキング（打撃成績）</t>
    <rPh sb="0" eb="2">
      <t>コジン</t>
    </rPh>
    <rPh sb="2" eb="4">
      <t>セイセキ</t>
    </rPh>
    <rPh sb="10" eb="12">
      <t>ダゲキ</t>
    </rPh>
    <rPh sb="12" eb="14">
      <t>セイセキ</t>
    </rPh>
    <phoneticPr fontId="1"/>
  </si>
  <si>
    <t>背番号</t>
    <rPh sb="0" eb="3">
      <t>セバンゴウ</t>
    </rPh>
    <phoneticPr fontId="1"/>
  </si>
  <si>
    <t>第　7　節</t>
    <rPh sb="0" eb="1">
      <t>ダイ</t>
    </rPh>
    <rPh sb="4" eb="5">
      <t>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</si>
</sst>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;&quot;▲ &quot;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9"/>
      <color theme="3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.8000000000000007"/>
      <name val="游ゴシック"/>
      <family val="3"/>
      <charset val="128"/>
      <scheme val="minor"/>
    </font>
    <font>
      <b/>
      <sz val="8.8000000000000007"/>
      <name val="游ゴシック"/>
      <family val="3"/>
      <charset val="128"/>
      <scheme val="minor"/>
    </font>
    <font>
      <sz val="8.8000000000000007"/>
      <color theme="3"/>
      <name val="游ゴシック"/>
      <family val="3"/>
      <charset val="128"/>
      <scheme val="minor"/>
    </font>
    <font>
      <b/>
      <sz val="8.8000000000000007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3" applyNumberFormat="0" applyFill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6" fillId="2" borderId="2" xfId="1" applyFont="1" applyFill="1" applyBorder="1" applyAlignment="1" applyProtection="1">
      <alignment horizontal="center" vertical="center"/>
      <protection locked="0"/>
    </xf>
    <xf numFmtId="0" fontId="6" fillId="2" borderId="3" xfId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177" fontId="3" fillId="2" borderId="0" xfId="0" applyNumberFormat="1" applyFont="1" applyFill="1">
      <alignment vertical="center"/>
    </xf>
    <xf numFmtId="49" fontId="4" fillId="2" borderId="1" xfId="1" applyNumberFormat="1" applyFill="1" applyBorder="1" applyAlignment="1">
      <alignment horizontal="center" vertical="center"/>
    </xf>
    <xf numFmtId="0" fontId="4" fillId="2" borderId="4" xfId="1" applyFill="1" applyBorder="1" applyAlignment="1">
      <alignment horizontal="center" vertical="center"/>
    </xf>
    <xf numFmtId="0" fontId="5" fillId="2" borderId="5" xfId="2" applyFill="1" applyBorder="1" applyProtection="1">
      <alignment vertical="center"/>
      <protection locked="0"/>
    </xf>
    <xf numFmtId="0" fontId="5" fillId="2" borderId="5" xfId="2" applyFill="1" applyBorder="1" applyAlignment="1" applyProtection="1">
      <alignment horizontal="center" vertical="center"/>
      <protection locked="0"/>
    </xf>
    <xf numFmtId="176" fontId="5" fillId="2" borderId="5" xfId="2" applyNumberFormat="1" applyFill="1" applyBorder="1" applyAlignment="1" applyProtection="1">
      <alignment horizontal="center" vertical="center"/>
      <protection locked="0"/>
    </xf>
    <xf numFmtId="0" fontId="5" fillId="2" borderId="12" xfId="2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/>
    </xf>
    <xf numFmtId="0" fontId="12" fillId="2" borderId="2" xfId="1" applyFont="1" applyFill="1" applyBorder="1" applyAlignment="1" applyProtection="1">
      <alignment horizontal="center" vertical="center"/>
      <protection locked="0"/>
    </xf>
    <xf numFmtId="0" fontId="13" fillId="2" borderId="5" xfId="2" applyFont="1" applyFill="1" applyBorder="1" applyProtection="1">
      <alignment vertical="center"/>
      <protection locked="0"/>
    </xf>
    <xf numFmtId="0" fontId="5" fillId="2" borderId="5" xfId="2" applyFont="1" applyFill="1" applyBorder="1" applyAlignment="1" applyProtection="1">
      <alignment horizontal="center" vertical="center"/>
      <protection locked="0"/>
    </xf>
    <xf numFmtId="176" fontId="5" fillId="2" borderId="5" xfId="2" applyNumberFormat="1" applyFont="1" applyFill="1" applyBorder="1" applyAlignment="1" applyProtection="1">
      <alignment horizontal="center" vertical="center"/>
      <protection locked="0"/>
    </xf>
    <xf numFmtId="0" fontId="9" fillId="2" borderId="5" xfId="2" applyFont="1" applyFill="1" applyBorder="1" applyProtection="1">
      <alignment vertical="center"/>
      <protection locked="0"/>
    </xf>
    <xf numFmtId="0" fontId="11" fillId="2" borderId="6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indent="1"/>
    </xf>
    <xf numFmtId="0" fontId="8" fillId="2" borderId="8" xfId="0" applyFont="1" applyFill="1" applyBorder="1" applyAlignment="1">
      <alignment horizontal="distributed" vertical="center" indent="1"/>
    </xf>
    <xf numFmtId="0" fontId="11" fillId="2" borderId="9" xfId="0" applyFont="1" applyFill="1" applyBorder="1" applyAlignment="1">
      <alignment horizontal="distributed" vertical="center" indent="1"/>
    </xf>
    <xf numFmtId="0" fontId="8" fillId="2" borderId="10" xfId="0" applyFont="1" applyFill="1" applyBorder="1" applyAlignment="1">
      <alignment horizontal="distributed" vertical="center" indent="1"/>
    </xf>
    <xf numFmtId="0" fontId="8" fillId="2" borderId="11" xfId="0" applyFont="1" applyFill="1" applyBorder="1" applyAlignment="1">
      <alignment horizontal="distributed" vertical="center" indent="1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</cellXfs>
  <cellStyles count="3">
    <cellStyle name="見出し 4" xfId="1" builtinId="19"/>
    <cellStyle name="集計" xfId="2" builtinId="25"/>
    <cellStyle name="標準" xfId="0" builtinId="0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522;&#12540;&#12464;/&#12522;&#12540;&#12464;/&#20491;&#20154;&#25104;&#32318;&#34920;%20(JPK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522;&#12540;&#12464;/&#12522;&#12540;&#12464;/&#20491;&#20154;&#25104;&#32318;&#34920;%20(AD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522;&#12540;&#12464;/&#12522;&#12540;&#12464;/&#20491;&#20154;&#25104;&#32318;&#34920;%20(BER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522;&#12540;&#12464;/&#12522;&#12540;&#12464;/&#20491;&#20154;&#25104;&#32318;&#34920;%20(SEL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522;&#12540;&#12464;/&#12522;&#12540;&#12464;/&#20491;&#20154;&#25104;&#32318;&#34920;%20(YA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1試合目"/>
      <sheetName val="2試合目"/>
      <sheetName val="3試合目"/>
      <sheetName val="4試合目"/>
      <sheetName val="5試合目"/>
      <sheetName val="6試合目"/>
      <sheetName val="7試合目"/>
      <sheetName val="8試合目"/>
      <sheetName val="9試合目 "/>
      <sheetName val="10試合目 "/>
      <sheetName val="11試合目"/>
    </sheetNames>
    <sheetDataSet>
      <sheetData sheetId="0">
        <row r="2">
          <cell r="F2" t="str">
            <v>JPK</v>
          </cell>
        </row>
        <row r="6">
          <cell r="B6" t="str">
            <v>岡野　聡</v>
          </cell>
          <cell r="E6">
            <v>1</v>
          </cell>
          <cell r="F6" t="str">
            <v>〇</v>
          </cell>
          <cell r="H6">
            <v>25</v>
          </cell>
          <cell r="J6">
            <v>25</v>
          </cell>
          <cell r="L6">
            <v>5</v>
          </cell>
          <cell r="P6">
            <v>7</v>
          </cell>
          <cell r="R6">
            <v>0</v>
          </cell>
          <cell r="T6">
            <v>5</v>
          </cell>
          <cell r="V6">
            <v>2</v>
          </cell>
          <cell r="X6">
            <v>1</v>
          </cell>
          <cell r="Z6">
            <v>0</v>
          </cell>
          <cell r="AB6">
            <v>1</v>
          </cell>
          <cell r="AD6">
            <v>3</v>
          </cell>
        </row>
        <row r="7">
          <cell r="B7" t="str">
            <v>廣川　健太郎</v>
          </cell>
          <cell r="E7">
            <v>2</v>
          </cell>
          <cell r="F7" t="str">
            <v>×</v>
          </cell>
          <cell r="H7">
            <v>9</v>
          </cell>
          <cell r="J7">
            <v>8</v>
          </cell>
          <cell r="L7">
            <v>2</v>
          </cell>
          <cell r="P7">
            <v>1</v>
          </cell>
          <cell r="R7">
            <v>1</v>
          </cell>
          <cell r="T7">
            <v>0</v>
          </cell>
          <cell r="V7">
            <v>1</v>
          </cell>
          <cell r="X7">
            <v>1</v>
          </cell>
          <cell r="Z7">
            <v>0</v>
          </cell>
          <cell r="AB7">
            <v>1</v>
          </cell>
          <cell r="AD7">
            <v>2</v>
          </cell>
        </row>
        <row r="8">
          <cell r="B8" t="str">
            <v>山田　成宜</v>
          </cell>
          <cell r="E8">
            <v>3</v>
          </cell>
          <cell r="F8" t="str">
            <v>×</v>
          </cell>
          <cell r="H8">
            <v>5</v>
          </cell>
          <cell r="J8">
            <v>5</v>
          </cell>
          <cell r="L8">
            <v>0</v>
          </cell>
          <cell r="P8">
            <v>0</v>
          </cell>
          <cell r="R8">
            <v>0</v>
          </cell>
          <cell r="T8">
            <v>1</v>
          </cell>
          <cell r="V8">
            <v>0</v>
          </cell>
          <cell r="X8">
            <v>0</v>
          </cell>
          <cell r="Z8">
            <v>0</v>
          </cell>
          <cell r="AB8">
            <v>0</v>
          </cell>
          <cell r="AD8">
            <v>0</v>
          </cell>
        </row>
        <row r="9">
          <cell r="B9" t="str">
            <v>福田　雄</v>
          </cell>
          <cell r="E9">
            <v>5</v>
          </cell>
          <cell r="F9" t="str">
            <v>×</v>
          </cell>
          <cell r="H9">
            <v>4</v>
          </cell>
          <cell r="J9">
            <v>3</v>
          </cell>
          <cell r="L9">
            <v>0</v>
          </cell>
          <cell r="P9">
            <v>0</v>
          </cell>
          <cell r="R9">
            <v>1</v>
          </cell>
          <cell r="T9">
            <v>2</v>
          </cell>
          <cell r="V9">
            <v>2</v>
          </cell>
          <cell r="X9">
            <v>0</v>
          </cell>
          <cell r="Z9">
            <v>0</v>
          </cell>
          <cell r="AB9">
            <v>0</v>
          </cell>
          <cell r="AD9">
            <v>2</v>
          </cell>
        </row>
        <row r="10">
          <cell r="B10" t="str">
            <v>若狭　一博</v>
          </cell>
          <cell r="E10">
            <v>6</v>
          </cell>
          <cell r="F10" t="str">
            <v>〇</v>
          </cell>
          <cell r="H10">
            <v>27</v>
          </cell>
          <cell r="J10">
            <v>22</v>
          </cell>
          <cell r="L10">
            <v>8</v>
          </cell>
          <cell r="P10">
            <v>5</v>
          </cell>
          <cell r="R10">
            <v>5</v>
          </cell>
          <cell r="T10">
            <v>2</v>
          </cell>
          <cell r="V10">
            <v>11</v>
          </cell>
          <cell r="X10">
            <v>3</v>
          </cell>
          <cell r="Z10">
            <v>0</v>
          </cell>
          <cell r="AB10">
            <v>0</v>
          </cell>
          <cell r="AD10">
            <v>11</v>
          </cell>
        </row>
        <row r="11">
          <cell r="B11" t="str">
            <v>立石　大輔</v>
          </cell>
          <cell r="E11">
            <v>8</v>
          </cell>
          <cell r="F11" t="str">
            <v>×</v>
          </cell>
          <cell r="H11">
            <v>16</v>
          </cell>
          <cell r="J11">
            <v>14</v>
          </cell>
          <cell r="L11">
            <v>4</v>
          </cell>
          <cell r="P11">
            <v>0</v>
          </cell>
          <cell r="R11">
            <v>2</v>
          </cell>
          <cell r="T11">
            <v>1</v>
          </cell>
          <cell r="V11">
            <v>1</v>
          </cell>
          <cell r="X11">
            <v>1</v>
          </cell>
          <cell r="Z11">
            <v>0</v>
          </cell>
          <cell r="AB11">
            <v>0</v>
          </cell>
          <cell r="AD11">
            <v>2</v>
          </cell>
        </row>
        <row r="12">
          <cell r="B12" t="str">
            <v>井上　大地</v>
          </cell>
          <cell r="E12">
            <v>9</v>
          </cell>
          <cell r="F12" t="str">
            <v>×</v>
          </cell>
          <cell r="H12">
            <v>0</v>
          </cell>
          <cell r="J12">
            <v>0</v>
          </cell>
          <cell r="L12">
            <v>0</v>
          </cell>
          <cell r="P12">
            <v>0</v>
          </cell>
          <cell r="R12">
            <v>0</v>
          </cell>
          <cell r="T12">
            <v>0</v>
          </cell>
          <cell r="V12">
            <v>0</v>
          </cell>
          <cell r="X12">
            <v>0</v>
          </cell>
          <cell r="Z12">
            <v>0</v>
          </cell>
          <cell r="AB12">
            <v>0</v>
          </cell>
          <cell r="AD12">
            <v>0</v>
          </cell>
        </row>
        <row r="13">
          <cell r="B13" t="str">
            <v>前川　俊幸</v>
          </cell>
          <cell r="E13">
            <v>10</v>
          </cell>
          <cell r="F13" t="str">
            <v>×</v>
          </cell>
          <cell r="H13">
            <v>19</v>
          </cell>
          <cell r="J13">
            <v>18</v>
          </cell>
          <cell r="L13">
            <v>3</v>
          </cell>
          <cell r="P13">
            <v>2</v>
          </cell>
          <cell r="R13">
            <v>1</v>
          </cell>
          <cell r="T13">
            <v>4</v>
          </cell>
          <cell r="X13">
            <v>0</v>
          </cell>
          <cell r="Z13">
            <v>0</v>
          </cell>
          <cell r="AB13">
            <v>0</v>
          </cell>
          <cell r="AD13">
            <v>1</v>
          </cell>
        </row>
        <row r="14">
          <cell r="B14" t="str">
            <v>佐々木　洋一</v>
          </cell>
          <cell r="E14">
            <v>11</v>
          </cell>
          <cell r="F14" t="str">
            <v>〇</v>
          </cell>
          <cell r="H14">
            <v>29</v>
          </cell>
          <cell r="J14">
            <v>23</v>
          </cell>
          <cell r="L14">
            <v>3</v>
          </cell>
          <cell r="P14">
            <v>3</v>
          </cell>
          <cell r="R14">
            <v>6</v>
          </cell>
          <cell r="T14">
            <v>3</v>
          </cell>
          <cell r="V14">
            <v>3</v>
          </cell>
          <cell r="X14">
            <v>0</v>
          </cell>
          <cell r="Z14">
            <v>0</v>
          </cell>
          <cell r="AB14">
            <v>0</v>
          </cell>
          <cell r="AD14">
            <v>5</v>
          </cell>
        </row>
        <row r="15">
          <cell r="B15" t="str">
            <v>光冨　陽裕</v>
          </cell>
          <cell r="E15">
            <v>12</v>
          </cell>
          <cell r="F15" t="str">
            <v>×</v>
          </cell>
          <cell r="H15">
            <v>0</v>
          </cell>
          <cell r="J15">
            <v>0</v>
          </cell>
          <cell r="L15">
            <v>0</v>
          </cell>
          <cell r="P15">
            <v>0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  <cell r="Z15">
            <v>0</v>
          </cell>
          <cell r="AB15">
            <v>0</v>
          </cell>
          <cell r="AD15">
            <v>0</v>
          </cell>
        </row>
        <row r="16">
          <cell r="B16" t="str">
            <v>関谷　佑司</v>
          </cell>
          <cell r="E16">
            <v>13</v>
          </cell>
          <cell r="F16" t="str">
            <v>〇</v>
          </cell>
          <cell r="H16">
            <v>22</v>
          </cell>
          <cell r="J16">
            <v>19</v>
          </cell>
          <cell r="L16">
            <v>5</v>
          </cell>
          <cell r="P16">
            <v>1</v>
          </cell>
          <cell r="R16">
            <v>3</v>
          </cell>
          <cell r="T16">
            <v>2</v>
          </cell>
          <cell r="V16">
            <v>12</v>
          </cell>
          <cell r="X16">
            <v>0</v>
          </cell>
          <cell r="Z16">
            <v>0</v>
          </cell>
          <cell r="AB16">
            <v>0</v>
          </cell>
          <cell r="AD16">
            <v>7</v>
          </cell>
        </row>
        <row r="17">
          <cell r="B17" t="str">
            <v>大胡　達也</v>
          </cell>
          <cell r="E17">
            <v>16</v>
          </cell>
          <cell r="F17" t="str">
            <v>×</v>
          </cell>
          <cell r="H17">
            <v>2</v>
          </cell>
          <cell r="J17">
            <v>2</v>
          </cell>
          <cell r="L17">
            <v>0</v>
          </cell>
          <cell r="P17">
            <v>0</v>
          </cell>
          <cell r="R17">
            <v>0</v>
          </cell>
          <cell r="T17">
            <v>2</v>
          </cell>
          <cell r="V17">
            <v>0</v>
          </cell>
          <cell r="X17">
            <v>0</v>
          </cell>
          <cell r="Z17">
            <v>0</v>
          </cell>
          <cell r="AB17">
            <v>0</v>
          </cell>
          <cell r="AD17">
            <v>0</v>
          </cell>
        </row>
        <row r="18">
          <cell r="B18" t="str">
            <v>岩元　聡</v>
          </cell>
          <cell r="E18">
            <v>17</v>
          </cell>
          <cell r="F18" t="str">
            <v>×</v>
          </cell>
          <cell r="H18">
            <v>12</v>
          </cell>
          <cell r="J18">
            <v>11</v>
          </cell>
          <cell r="L18">
            <v>3</v>
          </cell>
          <cell r="P18">
            <v>3</v>
          </cell>
          <cell r="R18">
            <v>1</v>
          </cell>
          <cell r="T18">
            <v>1</v>
          </cell>
          <cell r="V18">
            <v>0</v>
          </cell>
          <cell r="X18">
            <v>1</v>
          </cell>
          <cell r="Z18">
            <v>0</v>
          </cell>
          <cell r="AB18">
            <v>0</v>
          </cell>
          <cell r="AD18">
            <v>4</v>
          </cell>
        </row>
        <row r="19">
          <cell r="B19" t="str">
            <v>小松　良彰</v>
          </cell>
          <cell r="E19">
            <v>22</v>
          </cell>
          <cell r="F19" t="str">
            <v>×</v>
          </cell>
          <cell r="H19">
            <v>5</v>
          </cell>
          <cell r="J19">
            <v>4</v>
          </cell>
          <cell r="L19">
            <v>0</v>
          </cell>
          <cell r="P19">
            <v>1</v>
          </cell>
          <cell r="R19">
            <v>1</v>
          </cell>
          <cell r="T19">
            <v>0</v>
          </cell>
          <cell r="V19">
            <v>0</v>
          </cell>
          <cell r="X19">
            <v>0</v>
          </cell>
          <cell r="Z19">
            <v>0</v>
          </cell>
          <cell r="AB19">
            <v>0</v>
          </cell>
          <cell r="AD19">
            <v>2</v>
          </cell>
        </row>
        <row r="20">
          <cell r="B20" t="str">
            <v>嵩原　颯太</v>
          </cell>
          <cell r="E20">
            <v>23</v>
          </cell>
          <cell r="F20" t="str">
            <v>×</v>
          </cell>
          <cell r="H20">
            <v>11</v>
          </cell>
          <cell r="J20">
            <v>9</v>
          </cell>
          <cell r="L20">
            <v>5</v>
          </cell>
          <cell r="P20">
            <v>3</v>
          </cell>
          <cell r="R20">
            <v>2</v>
          </cell>
          <cell r="T20">
            <v>1</v>
          </cell>
          <cell r="V20">
            <v>2</v>
          </cell>
          <cell r="X20">
            <v>0</v>
          </cell>
          <cell r="Z20">
            <v>1</v>
          </cell>
          <cell r="AB20">
            <v>0</v>
          </cell>
          <cell r="AD20">
            <v>2</v>
          </cell>
        </row>
        <row r="21">
          <cell r="B21" t="str">
            <v>林　廷輝</v>
          </cell>
          <cell r="E21">
            <v>24</v>
          </cell>
          <cell r="F21" t="str">
            <v>×</v>
          </cell>
          <cell r="H21">
            <v>5</v>
          </cell>
          <cell r="J21">
            <v>3</v>
          </cell>
          <cell r="L21">
            <v>1</v>
          </cell>
          <cell r="P21">
            <v>0</v>
          </cell>
          <cell r="R21">
            <v>2</v>
          </cell>
          <cell r="T21">
            <v>0</v>
          </cell>
          <cell r="V21">
            <v>0</v>
          </cell>
          <cell r="X21">
            <v>0</v>
          </cell>
          <cell r="Z21">
            <v>0</v>
          </cell>
          <cell r="AB21">
            <v>0</v>
          </cell>
          <cell r="AD21">
            <v>2</v>
          </cell>
        </row>
        <row r="22">
          <cell r="B22" t="str">
            <v>朝倉　裕一</v>
          </cell>
          <cell r="E22">
            <v>28</v>
          </cell>
          <cell r="F22" t="str">
            <v>×</v>
          </cell>
          <cell r="H22">
            <v>0</v>
          </cell>
          <cell r="J22">
            <v>0</v>
          </cell>
          <cell r="L22">
            <v>0</v>
          </cell>
          <cell r="P22">
            <v>0</v>
          </cell>
          <cell r="R22">
            <v>0</v>
          </cell>
          <cell r="T22">
            <v>0</v>
          </cell>
          <cell r="V22">
            <v>0</v>
          </cell>
          <cell r="X22">
            <v>0</v>
          </cell>
          <cell r="Z22">
            <v>0</v>
          </cell>
          <cell r="AB22">
            <v>0</v>
          </cell>
          <cell r="AD22">
            <v>0</v>
          </cell>
        </row>
        <row r="23">
          <cell r="B23" t="str">
            <v>佐藤　清隆</v>
          </cell>
          <cell r="E23">
            <v>30</v>
          </cell>
          <cell r="F23" t="str">
            <v>×</v>
          </cell>
          <cell r="H23">
            <v>0</v>
          </cell>
          <cell r="J23">
            <v>0</v>
          </cell>
          <cell r="L23">
            <v>0</v>
          </cell>
          <cell r="P23">
            <v>0</v>
          </cell>
          <cell r="R23">
            <v>0</v>
          </cell>
          <cell r="T23">
            <v>0</v>
          </cell>
          <cell r="V23">
            <v>0</v>
          </cell>
          <cell r="X23">
            <v>0</v>
          </cell>
          <cell r="Z23">
            <v>0</v>
          </cell>
          <cell r="AB23">
            <v>0</v>
          </cell>
          <cell r="AD23">
            <v>0</v>
          </cell>
        </row>
        <row r="24">
          <cell r="B24" t="str">
            <v>堀　圭介</v>
          </cell>
          <cell r="E24">
            <v>33</v>
          </cell>
          <cell r="H24">
            <v>0</v>
          </cell>
          <cell r="J24">
            <v>0</v>
          </cell>
          <cell r="L24">
            <v>0</v>
          </cell>
          <cell r="P24">
            <v>0</v>
          </cell>
          <cell r="R24">
            <v>0</v>
          </cell>
          <cell r="T24">
            <v>0</v>
          </cell>
          <cell r="V24">
            <v>0</v>
          </cell>
          <cell r="X24">
            <v>0</v>
          </cell>
          <cell r="Z24">
            <v>0</v>
          </cell>
          <cell r="AB24">
            <v>0</v>
          </cell>
          <cell r="AD24">
            <v>0</v>
          </cell>
        </row>
        <row r="25">
          <cell r="B25" t="str">
            <v>伊藤　寛悟</v>
          </cell>
          <cell r="E25">
            <v>42</v>
          </cell>
          <cell r="F25" t="str">
            <v>〇</v>
          </cell>
          <cell r="H25">
            <v>26</v>
          </cell>
          <cell r="J25">
            <v>22</v>
          </cell>
          <cell r="L25">
            <v>6</v>
          </cell>
          <cell r="P25">
            <v>4</v>
          </cell>
          <cell r="R25">
            <v>4</v>
          </cell>
          <cell r="T25">
            <v>9</v>
          </cell>
          <cell r="V25">
            <v>5</v>
          </cell>
          <cell r="X25">
            <v>1</v>
          </cell>
          <cell r="Z25">
            <v>0</v>
          </cell>
          <cell r="AB25">
            <v>2</v>
          </cell>
          <cell r="AD25">
            <v>4</v>
          </cell>
        </row>
        <row r="26">
          <cell r="B26" t="str">
            <v>佐々木　真</v>
          </cell>
          <cell r="E26">
            <v>52</v>
          </cell>
          <cell r="F26" t="str">
            <v>×</v>
          </cell>
          <cell r="H26">
            <v>20</v>
          </cell>
          <cell r="J26">
            <v>18</v>
          </cell>
          <cell r="L26">
            <v>5</v>
          </cell>
          <cell r="P26">
            <v>6</v>
          </cell>
          <cell r="R26">
            <v>1</v>
          </cell>
          <cell r="T26">
            <v>3</v>
          </cell>
          <cell r="V26">
            <v>1</v>
          </cell>
          <cell r="X26">
            <v>3</v>
          </cell>
          <cell r="Z26">
            <v>0</v>
          </cell>
          <cell r="AB26">
            <v>1</v>
          </cell>
          <cell r="AD26">
            <v>4</v>
          </cell>
        </row>
        <row r="27">
          <cell r="B27" t="str">
            <v>濱崎　史寛</v>
          </cell>
          <cell r="E27">
            <v>7</v>
          </cell>
          <cell r="F27" t="str">
            <v>×</v>
          </cell>
          <cell r="H27">
            <v>4</v>
          </cell>
          <cell r="J27">
            <v>4</v>
          </cell>
          <cell r="L27">
            <v>0</v>
          </cell>
          <cell r="P27">
            <v>0</v>
          </cell>
          <cell r="R27">
            <v>0</v>
          </cell>
          <cell r="T27">
            <v>0</v>
          </cell>
          <cell r="V27">
            <v>0</v>
          </cell>
          <cell r="X27">
            <v>0</v>
          </cell>
          <cell r="Z27">
            <v>0</v>
          </cell>
          <cell r="AB27">
            <v>0</v>
          </cell>
          <cell r="AD27">
            <v>0</v>
          </cell>
        </row>
        <row r="28">
          <cell r="B28" t="str">
            <v>北島　秀二</v>
          </cell>
          <cell r="E28">
            <v>15</v>
          </cell>
          <cell r="F28" t="str">
            <v>×</v>
          </cell>
          <cell r="H28">
            <v>14</v>
          </cell>
          <cell r="J28">
            <v>14</v>
          </cell>
          <cell r="L28">
            <v>3</v>
          </cell>
          <cell r="P28">
            <v>3</v>
          </cell>
          <cell r="R28">
            <v>0</v>
          </cell>
          <cell r="T28">
            <v>0</v>
          </cell>
          <cell r="V28">
            <v>4</v>
          </cell>
          <cell r="X28">
            <v>0</v>
          </cell>
          <cell r="Z28">
            <v>0</v>
          </cell>
          <cell r="AB28">
            <v>0</v>
          </cell>
          <cell r="AD28">
            <v>3</v>
          </cell>
        </row>
        <row r="29">
          <cell r="B29" t="str">
            <v>佐藤　大輝</v>
          </cell>
          <cell r="E29">
            <v>49</v>
          </cell>
          <cell r="F29" t="str">
            <v>×</v>
          </cell>
          <cell r="H29">
            <v>0</v>
          </cell>
          <cell r="J29">
            <v>0</v>
          </cell>
          <cell r="L29">
            <v>0</v>
          </cell>
          <cell r="P29">
            <v>0</v>
          </cell>
          <cell r="R29">
            <v>0</v>
          </cell>
          <cell r="T29">
            <v>0</v>
          </cell>
          <cell r="V29">
            <v>0</v>
          </cell>
          <cell r="X29">
            <v>0</v>
          </cell>
          <cell r="Z29">
            <v>0</v>
          </cell>
          <cell r="AB29">
            <v>0</v>
          </cell>
          <cell r="AD29">
            <v>0</v>
          </cell>
        </row>
        <row r="30">
          <cell r="B30" t="str">
            <v>根本　達也</v>
          </cell>
          <cell r="E30">
            <v>62</v>
          </cell>
          <cell r="F30" t="str">
            <v>×</v>
          </cell>
          <cell r="H30">
            <v>7</v>
          </cell>
          <cell r="J30">
            <v>7</v>
          </cell>
          <cell r="L30">
            <v>3</v>
          </cell>
          <cell r="P30">
            <v>1</v>
          </cell>
          <cell r="R30">
            <v>0</v>
          </cell>
          <cell r="T30">
            <v>1</v>
          </cell>
          <cell r="V30">
            <v>2</v>
          </cell>
          <cell r="X30">
            <v>0</v>
          </cell>
          <cell r="Z30">
            <v>0</v>
          </cell>
          <cell r="AB30">
            <v>0</v>
          </cell>
          <cell r="AD30">
            <v>1</v>
          </cell>
        </row>
        <row r="31">
          <cell r="B31"/>
          <cell r="E31"/>
          <cell r="F31" t="str">
            <v>×</v>
          </cell>
          <cell r="H31">
            <v>0</v>
          </cell>
          <cell r="J31">
            <v>0</v>
          </cell>
          <cell r="L31">
            <v>0</v>
          </cell>
          <cell r="P31">
            <v>0</v>
          </cell>
          <cell r="R31">
            <v>0</v>
          </cell>
          <cell r="T31">
            <v>0</v>
          </cell>
          <cell r="V31">
            <v>0</v>
          </cell>
          <cell r="X31">
            <v>0</v>
          </cell>
          <cell r="Z31">
            <v>0</v>
          </cell>
          <cell r="AB31">
            <v>0</v>
          </cell>
          <cell r="AD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1試合目"/>
      <sheetName val="2試合目"/>
      <sheetName val="3試合目"/>
      <sheetName val="4試合目"/>
      <sheetName val="5試合目"/>
      <sheetName val="6試合目"/>
      <sheetName val="7試合目"/>
      <sheetName val="8試合目"/>
      <sheetName val="9試合目 "/>
      <sheetName val="10試合目 "/>
      <sheetName val="11試合目"/>
    </sheetNames>
    <sheetDataSet>
      <sheetData sheetId="0">
        <row r="2">
          <cell r="F2" t="str">
            <v>ADS</v>
          </cell>
        </row>
        <row r="6">
          <cell r="B6" t="str">
            <v>高橋　弘一</v>
          </cell>
          <cell r="E6">
            <v>1</v>
          </cell>
          <cell r="F6" t="str">
            <v>×</v>
          </cell>
          <cell r="H6">
            <v>15</v>
          </cell>
          <cell r="J6">
            <v>13</v>
          </cell>
          <cell r="L6">
            <v>3</v>
          </cell>
          <cell r="P6">
            <v>1</v>
          </cell>
          <cell r="R6">
            <v>1</v>
          </cell>
          <cell r="T6">
            <v>5</v>
          </cell>
          <cell r="V6">
            <v>0</v>
          </cell>
          <cell r="X6">
            <v>0</v>
          </cell>
          <cell r="Z6">
            <v>0</v>
          </cell>
          <cell r="AB6">
            <v>0</v>
          </cell>
          <cell r="AD6">
            <v>1</v>
          </cell>
        </row>
        <row r="7">
          <cell r="B7" t="str">
            <v>上岡　宏</v>
          </cell>
          <cell r="E7">
            <v>2</v>
          </cell>
          <cell r="F7" t="str">
            <v>×</v>
          </cell>
          <cell r="H7">
            <v>0</v>
          </cell>
          <cell r="J7">
            <v>0</v>
          </cell>
          <cell r="L7">
            <v>0</v>
          </cell>
          <cell r="P7">
            <v>0</v>
          </cell>
          <cell r="R7">
            <v>0</v>
          </cell>
          <cell r="T7">
            <v>0</v>
          </cell>
          <cell r="V7">
            <v>0</v>
          </cell>
          <cell r="X7">
            <v>0</v>
          </cell>
          <cell r="Z7">
            <v>0</v>
          </cell>
          <cell r="AB7">
            <v>0</v>
          </cell>
          <cell r="AD7">
            <v>0</v>
          </cell>
        </row>
        <row r="8">
          <cell r="B8" t="str">
            <v>高橋　博</v>
          </cell>
          <cell r="E8">
            <v>3</v>
          </cell>
          <cell r="F8" t="str">
            <v>×</v>
          </cell>
          <cell r="H8">
            <v>0</v>
          </cell>
          <cell r="J8">
            <v>0</v>
          </cell>
          <cell r="L8">
            <v>0</v>
          </cell>
          <cell r="P8">
            <v>0</v>
          </cell>
          <cell r="R8">
            <v>0</v>
          </cell>
          <cell r="T8">
            <v>0</v>
          </cell>
          <cell r="V8">
            <v>0</v>
          </cell>
          <cell r="X8">
            <v>0</v>
          </cell>
          <cell r="Z8">
            <v>0</v>
          </cell>
          <cell r="AB8">
            <v>0</v>
          </cell>
          <cell r="AD8">
            <v>0</v>
          </cell>
        </row>
        <row r="9">
          <cell r="B9" t="str">
            <v>大曽根　和哉</v>
          </cell>
          <cell r="E9">
            <v>5</v>
          </cell>
          <cell r="F9" t="str">
            <v>〇</v>
          </cell>
          <cell r="H9">
            <v>29</v>
          </cell>
          <cell r="J9">
            <v>23</v>
          </cell>
          <cell r="L9">
            <v>7</v>
          </cell>
          <cell r="P9">
            <v>4</v>
          </cell>
          <cell r="R9">
            <v>6</v>
          </cell>
          <cell r="T9">
            <v>2</v>
          </cell>
          <cell r="V9">
            <v>8</v>
          </cell>
          <cell r="X9">
            <v>1</v>
          </cell>
          <cell r="Z9">
            <v>0</v>
          </cell>
          <cell r="AB9">
            <v>0</v>
          </cell>
          <cell r="AD9">
            <v>10</v>
          </cell>
        </row>
        <row r="10">
          <cell r="B10" t="str">
            <v>及川　厚</v>
          </cell>
          <cell r="E10">
            <v>6</v>
          </cell>
          <cell r="F10" t="str">
            <v>×</v>
          </cell>
          <cell r="H10">
            <v>21</v>
          </cell>
          <cell r="J10">
            <v>17</v>
          </cell>
          <cell r="L10">
            <v>1</v>
          </cell>
          <cell r="P10">
            <v>1</v>
          </cell>
          <cell r="R10">
            <v>4</v>
          </cell>
          <cell r="T10">
            <v>6</v>
          </cell>
          <cell r="V10">
            <v>2</v>
          </cell>
          <cell r="X10">
            <v>0</v>
          </cell>
          <cell r="Z10">
            <v>0</v>
          </cell>
          <cell r="AB10">
            <v>0</v>
          </cell>
          <cell r="AD10">
            <v>1</v>
          </cell>
        </row>
        <row r="11">
          <cell r="B11" t="str">
            <v>佐藤　直樹</v>
          </cell>
          <cell r="E11">
            <v>7</v>
          </cell>
          <cell r="F11" t="str">
            <v>〇</v>
          </cell>
          <cell r="H11">
            <v>25</v>
          </cell>
          <cell r="J11">
            <v>16</v>
          </cell>
          <cell r="L11">
            <v>4</v>
          </cell>
          <cell r="P11">
            <v>3</v>
          </cell>
          <cell r="R11">
            <v>9</v>
          </cell>
          <cell r="T11">
            <v>0</v>
          </cell>
          <cell r="V11">
            <v>2</v>
          </cell>
          <cell r="X11">
            <v>0</v>
          </cell>
          <cell r="Z11">
            <v>0</v>
          </cell>
          <cell r="AB11">
            <v>0</v>
          </cell>
          <cell r="AD11">
            <v>10</v>
          </cell>
        </row>
        <row r="12">
          <cell r="B12" t="str">
            <v>生山　修司</v>
          </cell>
          <cell r="E12">
            <v>10</v>
          </cell>
          <cell r="F12" t="str">
            <v>×</v>
          </cell>
          <cell r="H12">
            <v>20</v>
          </cell>
          <cell r="J12">
            <v>13</v>
          </cell>
          <cell r="L12">
            <v>2</v>
          </cell>
          <cell r="P12">
            <v>0</v>
          </cell>
          <cell r="R12">
            <v>7</v>
          </cell>
          <cell r="T12">
            <v>2</v>
          </cell>
          <cell r="V12">
            <v>1</v>
          </cell>
          <cell r="X12">
            <v>0</v>
          </cell>
          <cell r="Z12">
            <v>1</v>
          </cell>
          <cell r="AB12">
            <v>0</v>
          </cell>
          <cell r="AD12">
            <v>4</v>
          </cell>
        </row>
        <row r="13">
          <cell r="B13" t="str">
            <v>人見　孝行</v>
          </cell>
          <cell r="E13">
            <v>11</v>
          </cell>
          <cell r="F13" t="str">
            <v>×</v>
          </cell>
          <cell r="H13">
            <v>16</v>
          </cell>
          <cell r="J13">
            <v>13</v>
          </cell>
          <cell r="L13">
            <v>2</v>
          </cell>
          <cell r="P13">
            <v>2</v>
          </cell>
          <cell r="R13">
            <v>3</v>
          </cell>
          <cell r="T13">
            <v>1</v>
          </cell>
          <cell r="V13">
            <v>0</v>
          </cell>
          <cell r="X13">
            <v>1</v>
          </cell>
          <cell r="Z13">
            <v>0</v>
          </cell>
          <cell r="AB13">
            <v>0</v>
          </cell>
          <cell r="AD13">
            <v>2</v>
          </cell>
        </row>
        <row r="14">
          <cell r="B14" t="str">
            <v>斉田　実</v>
          </cell>
          <cell r="E14">
            <v>17</v>
          </cell>
          <cell r="F14" t="str">
            <v>×</v>
          </cell>
          <cell r="H14">
            <v>8</v>
          </cell>
          <cell r="J14">
            <v>6</v>
          </cell>
          <cell r="L14">
            <v>1</v>
          </cell>
          <cell r="P14">
            <v>0</v>
          </cell>
          <cell r="R14">
            <v>2</v>
          </cell>
          <cell r="T14">
            <v>3</v>
          </cell>
          <cell r="V14">
            <v>0</v>
          </cell>
          <cell r="X14">
            <v>0</v>
          </cell>
          <cell r="Z14">
            <v>0</v>
          </cell>
          <cell r="AB14">
            <v>0</v>
          </cell>
          <cell r="AD14">
            <v>2</v>
          </cell>
        </row>
        <row r="15">
          <cell r="B15" t="str">
            <v>堀江　高志</v>
          </cell>
          <cell r="E15">
            <v>21</v>
          </cell>
          <cell r="F15" t="str">
            <v>×</v>
          </cell>
          <cell r="H15">
            <v>0</v>
          </cell>
          <cell r="J15">
            <v>0</v>
          </cell>
          <cell r="L15">
            <v>0</v>
          </cell>
          <cell r="P15">
            <v>0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  <cell r="Z15">
            <v>0</v>
          </cell>
          <cell r="AB15">
            <v>0</v>
          </cell>
          <cell r="AD15">
            <v>0</v>
          </cell>
        </row>
        <row r="16">
          <cell r="B16" t="str">
            <v>近藤　太貴</v>
          </cell>
          <cell r="E16">
            <v>22</v>
          </cell>
          <cell r="F16" t="str">
            <v>〇</v>
          </cell>
          <cell r="H16">
            <v>25</v>
          </cell>
          <cell r="J16">
            <v>23</v>
          </cell>
          <cell r="L16">
            <v>8</v>
          </cell>
          <cell r="P16">
            <v>12</v>
          </cell>
          <cell r="R16">
            <v>2</v>
          </cell>
          <cell r="T16">
            <v>1</v>
          </cell>
          <cell r="V16">
            <v>2</v>
          </cell>
          <cell r="X16">
            <v>4</v>
          </cell>
          <cell r="Z16">
            <v>0</v>
          </cell>
          <cell r="AB16">
            <v>1</v>
          </cell>
          <cell r="AD16">
            <v>3</v>
          </cell>
        </row>
        <row r="17">
          <cell r="B17" t="str">
            <v>高野　紫朗</v>
          </cell>
          <cell r="E17">
            <v>46</v>
          </cell>
          <cell r="F17" t="str">
            <v>×</v>
          </cell>
          <cell r="H17">
            <v>16</v>
          </cell>
          <cell r="J17">
            <v>14</v>
          </cell>
          <cell r="L17">
            <v>1</v>
          </cell>
          <cell r="P17">
            <v>0</v>
          </cell>
          <cell r="R17">
            <v>2</v>
          </cell>
          <cell r="T17">
            <v>4</v>
          </cell>
          <cell r="V17">
            <v>0</v>
          </cell>
          <cell r="X17">
            <v>0</v>
          </cell>
          <cell r="Z17">
            <v>0</v>
          </cell>
          <cell r="AB17">
            <v>0</v>
          </cell>
          <cell r="AD17">
            <v>1</v>
          </cell>
        </row>
        <row r="18">
          <cell r="B18" t="str">
            <v>木村　正樹</v>
          </cell>
          <cell r="E18">
            <v>48</v>
          </cell>
          <cell r="F18" t="str">
            <v>〇</v>
          </cell>
          <cell r="H18">
            <v>27</v>
          </cell>
          <cell r="J18">
            <v>26</v>
          </cell>
          <cell r="L18">
            <v>6</v>
          </cell>
          <cell r="P18">
            <v>5</v>
          </cell>
          <cell r="R18">
            <v>1</v>
          </cell>
          <cell r="T18">
            <v>0</v>
          </cell>
          <cell r="V18">
            <v>1</v>
          </cell>
          <cell r="X18">
            <v>0</v>
          </cell>
          <cell r="Z18">
            <v>0</v>
          </cell>
          <cell r="AB18">
            <v>0</v>
          </cell>
          <cell r="AD18">
            <v>3</v>
          </cell>
        </row>
        <row r="19">
          <cell r="B19" t="str">
            <v>片淵　智哉</v>
          </cell>
          <cell r="E19">
            <v>51</v>
          </cell>
          <cell r="F19" t="str">
            <v>〇</v>
          </cell>
          <cell r="H19">
            <v>29</v>
          </cell>
          <cell r="J19">
            <v>28</v>
          </cell>
          <cell r="L19">
            <v>14</v>
          </cell>
          <cell r="P19">
            <v>13</v>
          </cell>
          <cell r="R19">
            <v>1</v>
          </cell>
          <cell r="T19">
            <v>2</v>
          </cell>
          <cell r="V19">
            <v>2</v>
          </cell>
          <cell r="X19">
            <v>4</v>
          </cell>
          <cell r="Z19">
            <v>0</v>
          </cell>
          <cell r="AB19">
            <v>2</v>
          </cell>
          <cell r="AD19">
            <v>9</v>
          </cell>
        </row>
        <row r="20">
          <cell r="B20" t="str">
            <v>小川名　淳</v>
          </cell>
          <cell r="E20">
            <v>55</v>
          </cell>
          <cell r="F20" t="str">
            <v>×</v>
          </cell>
          <cell r="H20">
            <v>17</v>
          </cell>
          <cell r="J20">
            <v>15</v>
          </cell>
          <cell r="L20">
            <v>3</v>
          </cell>
          <cell r="P20">
            <v>5</v>
          </cell>
          <cell r="R20">
            <v>2</v>
          </cell>
          <cell r="T20">
            <v>1</v>
          </cell>
          <cell r="V20">
            <v>0</v>
          </cell>
          <cell r="X20">
            <v>1</v>
          </cell>
          <cell r="Z20">
            <v>0</v>
          </cell>
          <cell r="AB20">
            <v>1</v>
          </cell>
          <cell r="AD20">
            <v>2</v>
          </cell>
        </row>
        <row r="21">
          <cell r="B21" t="str">
            <v>三石　翔太</v>
          </cell>
          <cell r="E21">
            <v>77</v>
          </cell>
          <cell r="F21" t="str">
            <v>×</v>
          </cell>
          <cell r="H21">
            <v>21</v>
          </cell>
          <cell r="J21">
            <v>19</v>
          </cell>
          <cell r="L21">
            <v>5</v>
          </cell>
          <cell r="P21">
            <v>6</v>
          </cell>
          <cell r="R21">
            <v>2</v>
          </cell>
          <cell r="T21">
            <v>1</v>
          </cell>
          <cell r="V21">
            <v>0</v>
          </cell>
          <cell r="X21">
            <v>0</v>
          </cell>
          <cell r="Z21">
            <v>0</v>
          </cell>
          <cell r="AB21">
            <v>2</v>
          </cell>
          <cell r="AD21">
            <v>4</v>
          </cell>
        </row>
        <row r="22">
          <cell r="B22"/>
          <cell r="E22"/>
          <cell r="F22" t="str">
            <v>×</v>
          </cell>
          <cell r="H22">
            <v>0</v>
          </cell>
          <cell r="J22">
            <v>0</v>
          </cell>
          <cell r="L22">
            <v>0</v>
          </cell>
          <cell r="P22">
            <v>0</v>
          </cell>
          <cell r="R22">
            <v>0</v>
          </cell>
          <cell r="T22">
            <v>0</v>
          </cell>
          <cell r="V22">
            <v>0</v>
          </cell>
          <cell r="X22">
            <v>0</v>
          </cell>
          <cell r="Z22">
            <v>0</v>
          </cell>
          <cell r="AB22">
            <v>0</v>
          </cell>
          <cell r="AD22">
            <v>0</v>
          </cell>
        </row>
        <row r="23">
          <cell r="B23"/>
          <cell r="E23"/>
          <cell r="F23" t="str">
            <v>×</v>
          </cell>
          <cell r="J23">
            <v>0</v>
          </cell>
          <cell r="L23">
            <v>0</v>
          </cell>
          <cell r="P23">
            <v>0</v>
          </cell>
          <cell r="R23">
            <v>0</v>
          </cell>
          <cell r="T23">
            <v>0</v>
          </cell>
          <cell r="V23">
            <v>0</v>
          </cell>
          <cell r="X23">
            <v>0</v>
          </cell>
          <cell r="Z23">
            <v>0</v>
          </cell>
          <cell r="AB23">
            <v>0</v>
          </cell>
          <cell r="AD23">
            <v>0</v>
          </cell>
        </row>
        <row r="24">
          <cell r="B24"/>
          <cell r="E24"/>
          <cell r="F24" t="str">
            <v>×</v>
          </cell>
          <cell r="J24">
            <v>0</v>
          </cell>
          <cell r="L24">
            <v>0</v>
          </cell>
          <cell r="P24">
            <v>0</v>
          </cell>
          <cell r="R24">
            <v>0</v>
          </cell>
          <cell r="T24">
            <v>0</v>
          </cell>
          <cell r="V24">
            <v>0</v>
          </cell>
          <cell r="X24">
            <v>0</v>
          </cell>
          <cell r="Z24">
            <v>0</v>
          </cell>
          <cell r="AB24">
            <v>0</v>
          </cell>
          <cell r="AD24">
            <v>0</v>
          </cell>
        </row>
        <row r="25">
          <cell r="B25"/>
          <cell r="E25"/>
          <cell r="F25" t="str">
            <v>×</v>
          </cell>
          <cell r="J25">
            <v>0</v>
          </cell>
          <cell r="L25">
            <v>0</v>
          </cell>
          <cell r="P25">
            <v>0</v>
          </cell>
          <cell r="R25">
            <v>0</v>
          </cell>
          <cell r="T25">
            <v>0</v>
          </cell>
          <cell r="V25">
            <v>0</v>
          </cell>
          <cell r="X25">
            <v>0</v>
          </cell>
          <cell r="Z25">
            <v>0</v>
          </cell>
          <cell r="AB25">
            <v>0</v>
          </cell>
          <cell r="AD2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1試合目"/>
      <sheetName val="2試合目"/>
      <sheetName val="3試合目"/>
      <sheetName val="4試合目"/>
      <sheetName val="5試合目"/>
      <sheetName val="6試合目"/>
      <sheetName val="7試合目"/>
      <sheetName val="8試合目"/>
      <sheetName val="9試合目 "/>
      <sheetName val="10試合目 "/>
      <sheetName val="11試合目"/>
    </sheetNames>
    <sheetDataSet>
      <sheetData sheetId="0">
        <row r="2">
          <cell r="F2" t="str">
            <v>BER</v>
          </cell>
        </row>
        <row r="6">
          <cell r="B6" t="str">
            <v>田辺　隆博</v>
          </cell>
          <cell r="E6">
            <v>1</v>
          </cell>
          <cell r="F6" t="str">
            <v>×</v>
          </cell>
          <cell r="H6">
            <v>10</v>
          </cell>
          <cell r="J6">
            <v>9</v>
          </cell>
          <cell r="L6">
            <v>2</v>
          </cell>
          <cell r="P6">
            <v>3</v>
          </cell>
          <cell r="R6">
            <v>1</v>
          </cell>
          <cell r="T6">
            <v>1</v>
          </cell>
          <cell r="V6">
            <v>0</v>
          </cell>
          <cell r="X6">
            <v>0</v>
          </cell>
          <cell r="Z6">
            <v>0</v>
          </cell>
          <cell r="AB6">
            <v>1</v>
          </cell>
          <cell r="AD6">
            <v>2</v>
          </cell>
        </row>
        <row r="7">
          <cell r="B7" t="str">
            <v>関　大介</v>
          </cell>
          <cell r="E7">
            <v>2</v>
          </cell>
          <cell r="F7" t="str">
            <v>×</v>
          </cell>
          <cell r="H7">
            <v>14</v>
          </cell>
          <cell r="J7">
            <v>13</v>
          </cell>
          <cell r="L7">
            <v>3</v>
          </cell>
          <cell r="P7">
            <v>1</v>
          </cell>
          <cell r="R7">
            <v>1</v>
          </cell>
          <cell r="T7">
            <v>2</v>
          </cell>
          <cell r="V7">
            <v>0</v>
          </cell>
          <cell r="X7">
            <v>1</v>
          </cell>
          <cell r="Z7">
            <v>0</v>
          </cell>
          <cell r="AB7">
            <v>0</v>
          </cell>
          <cell r="AD7">
            <v>1</v>
          </cell>
        </row>
        <row r="8">
          <cell r="B8" t="str">
            <v>山口　義信</v>
          </cell>
          <cell r="E8">
            <v>4</v>
          </cell>
          <cell r="F8" t="str">
            <v>×</v>
          </cell>
          <cell r="H8">
            <v>10</v>
          </cell>
          <cell r="J8">
            <v>6</v>
          </cell>
          <cell r="L8">
            <v>2</v>
          </cell>
          <cell r="P8">
            <v>3</v>
          </cell>
          <cell r="R8">
            <v>4</v>
          </cell>
          <cell r="T8">
            <v>0</v>
          </cell>
          <cell r="V8">
            <v>0</v>
          </cell>
          <cell r="X8">
            <v>1</v>
          </cell>
          <cell r="Z8">
            <v>0</v>
          </cell>
          <cell r="AB8">
            <v>0</v>
          </cell>
          <cell r="AD8">
            <v>2</v>
          </cell>
        </row>
        <row r="9">
          <cell r="B9" t="str">
            <v>綿貫　貞治</v>
          </cell>
          <cell r="E9">
            <v>6</v>
          </cell>
          <cell r="F9" t="str">
            <v>×</v>
          </cell>
          <cell r="H9">
            <v>0</v>
          </cell>
          <cell r="J9">
            <v>0</v>
          </cell>
          <cell r="L9">
            <v>0</v>
          </cell>
          <cell r="P9">
            <v>0</v>
          </cell>
          <cell r="R9">
            <v>0</v>
          </cell>
          <cell r="T9">
            <v>0</v>
          </cell>
          <cell r="V9">
            <v>0</v>
          </cell>
          <cell r="X9">
            <v>0</v>
          </cell>
          <cell r="Z9">
            <v>0</v>
          </cell>
          <cell r="AB9">
            <v>0</v>
          </cell>
          <cell r="AD9">
            <v>0</v>
          </cell>
        </row>
        <row r="10">
          <cell r="B10" t="str">
            <v>落合　圭介</v>
          </cell>
          <cell r="E10">
            <v>7</v>
          </cell>
          <cell r="F10" t="str">
            <v>×</v>
          </cell>
          <cell r="H10">
            <v>15</v>
          </cell>
          <cell r="J10">
            <v>9</v>
          </cell>
          <cell r="L10">
            <v>3</v>
          </cell>
          <cell r="P10">
            <v>1</v>
          </cell>
          <cell r="R10">
            <v>6</v>
          </cell>
          <cell r="T10">
            <v>1</v>
          </cell>
          <cell r="V10">
            <v>1</v>
          </cell>
          <cell r="X10">
            <v>1</v>
          </cell>
          <cell r="Z10">
            <v>0</v>
          </cell>
          <cell r="AB10">
            <v>0</v>
          </cell>
          <cell r="AD10">
            <v>7</v>
          </cell>
        </row>
        <row r="11">
          <cell r="B11" t="str">
            <v>細矢　隆</v>
          </cell>
          <cell r="E11">
            <v>8</v>
          </cell>
          <cell r="F11" t="str">
            <v>×</v>
          </cell>
          <cell r="H11">
            <v>15</v>
          </cell>
          <cell r="J11">
            <v>14</v>
          </cell>
          <cell r="L11">
            <v>2</v>
          </cell>
          <cell r="P11">
            <v>6</v>
          </cell>
          <cell r="R11">
            <v>1</v>
          </cell>
          <cell r="T11">
            <v>2</v>
          </cell>
          <cell r="V11">
            <v>0</v>
          </cell>
          <cell r="X11">
            <v>0</v>
          </cell>
          <cell r="Z11">
            <v>0</v>
          </cell>
          <cell r="AB11">
            <v>1</v>
          </cell>
          <cell r="AD11">
            <v>2</v>
          </cell>
        </row>
        <row r="12">
          <cell r="B12" t="str">
            <v>滝島　正次</v>
          </cell>
          <cell r="E12">
            <v>9</v>
          </cell>
          <cell r="F12" t="str">
            <v>×</v>
          </cell>
          <cell r="H12">
            <v>4</v>
          </cell>
          <cell r="J12">
            <v>4</v>
          </cell>
          <cell r="L12">
            <v>0</v>
          </cell>
          <cell r="P12">
            <v>0</v>
          </cell>
          <cell r="R12">
            <v>0</v>
          </cell>
          <cell r="T12">
            <v>2</v>
          </cell>
          <cell r="V12">
            <v>0</v>
          </cell>
          <cell r="X12">
            <v>0</v>
          </cell>
          <cell r="Z12">
            <v>0</v>
          </cell>
          <cell r="AB12">
            <v>0</v>
          </cell>
          <cell r="AD12">
            <v>0</v>
          </cell>
        </row>
        <row r="13">
          <cell r="B13" t="str">
            <v>芦澤　秀人</v>
          </cell>
          <cell r="E13">
            <v>17</v>
          </cell>
          <cell r="F13" t="str">
            <v>×</v>
          </cell>
          <cell r="H13">
            <v>4</v>
          </cell>
          <cell r="J13">
            <v>4</v>
          </cell>
          <cell r="L13">
            <v>0</v>
          </cell>
          <cell r="P13">
            <v>0</v>
          </cell>
          <cell r="R13">
            <v>0</v>
          </cell>
          <cell r="T13">
            <v>0</v>
          </cell>
          <cell r="V13">
            <v>0</v>
          </cell>
          <cell r="X13">
            <v>0</v>
          </cell>
          <cell r="Z13">
            <v>0</v>
          </cell>
          <cell r="AB13">
            <v>0</v>
          </cell>
          <cell r="AD13">
            <v>0</v>
          </cell>
        </row>
        <row r="14">
          <cell r="B14" t="str">
            <v>内藤　奨</v>
          </cell>
          <cell r="E14">
            <v>37</v>
          </cell>
          <cell r="F14" t="str">
            <v>×</v>
          </cell>
          <cell r="H14">
            <v>10</v>
          </cell>
          <cell r="J14">
            <v>7</v>
          </cell>
          <cell r="L14">
            <v>3</v>
          </cell>
          <cell r="P14">
            <v>5</v>
          </cell>
          <cell r="R14">
            <v>3</v>
          </cell>
          <cell r="T14">
            <v>1</v>
          </cell>
          <cell r="V14">
            <v>0</v>
          </cell>
          <cell r="X14">
            <v>0</v>
          </cell>
          <cell r="Z14">
            <v>0</v>
          </cell>
          <cell r="AB14">
            <v>1</v>
          </cell>
          <cell r="AD14">
            <v>4</v>
          </cell>
        </row>
        <row r="15">
          <cell r="B15" t="str">
            <v>宮上　昌之</v>
          </cell>
          <cell r="E15">
            <v>66</v>
          </cell>
          <cell r="F15" t="str">
            <v>×</v>
          </cell>
          <cell r="H15">
            <v>15</v>
          </cell>
          <cell r="J15">
            <v>12</v>
          </cell>
          <cell r="L15">
            <v>4</v>
          </cell>
          <cell r="P15">
            <v>3</v>
          </cell>
          <cell r="R15">
            <v>3</v>
          </cell>
          <cell r="T15">
            <v>3</v>
          </cell>
          <cell r="V15">
            <v>0</v>
          </cell>
          <cell r="X15">
            <v>0</v>
          </cell>
          <cell r="Z15">
            <v>1</v>
          </cell>
          <cell r="AB15">
            <v>1</v>
          </cell>
          <cell r="AD15">
            <v>5</v>
          </cell>
        </row>
        <row r="16">
          <cell r="B16" t="str">
            <v>後藤　直人</v>
          </cell>
          <cell r="E16">
            <v>79</v>
          </cell>
          <cell r="F16" t="str">
            <v>×</v>
          </cell>
          <cell r="H16">
            <v>4</v>
          </cell>
          <cell r="J16">
            <v>3</v>
          </cell>
          <cell r="L16">
            <v>0</v>
          </cell>
          <cell r="P16">
            <v>0</v>
          </cell>
          <cell r="R16">
            <v>1</v>
          </cell>
          <cell r="T16">
            <v>1</v>
          </cell>
          <cell r="V16">
            <v>0</v>
          </cell>
          <cell r="X16">
            <v>0</v>
          </cell>
          <cell r="Z16">
            <v>0</v>
          </cell>
          <cell r="AB16">
            <v>0</v>
          </cell>
          <cell r="AD16">
            <v>1</v>
          </cell>
        </row>
        <row r="17">
          <cell r="B17" t="str">
            <v>岩森　晃　　</v>
          </cell>
          <cell r="E17">
            <v>52</v>
          </cell>
          <cell r="F17" t="str">
            <v>×</v>
          </cell>
          <cell r="H17">
            <v>0</v>
          </cell>
          <cell r="J17">
            <v>0</v>
          </cell>
          <cell r="L17">
            <v>0</v>
          </cell>
          <cell r="P17">
            <v>0</v>
          </cell>
          <cell r="R17">
            <v>0</v>
          </cell>
          <cell r="T17">
            <v>0</v>
          </cell>
          <cell r="V17">
            <v>0</v>
          </cell>
          <cell r="X17">
            <v>0</v>
          </cell>
          <cell r="Z17">
            <v>0</v>
          </cell>
          <cell r="AB17">
            <v>0</v>
          </cell>
          <cell r="AD17">
            <v>0</v>
          </cell>
        </row>
        <row r="18">
          <cell r="B18" t="str">
            <v>村上　恒輔</v>
          </cell>
          <cell r="E18">
            <v>99</v>
          </cell>
          <cell r="F18" t="str">
            <v>×</v>
          </cell>
          <cell r="H18">
            <v>8</v>
          </cell>
          <cell r="J18">
            <v>7</v>
          </cell>
          <cell r="L18">
            <v>3</v>
          </cell>
          <cell r="P18">
            <v>1</v>
          </cell>
          <cell r="R18">
            <v>1</v>
          </cell>
          <cell r="T18">
            <v>0</v>
          </cell>
          <cell r="V18">
            <v>0</v>
          </cell>
          <cell r="X18">
            <v>1</v>
          </cell>
          <cell r="Z18">
            <v>0</v>
          </cell>
          <cell r="AB18">
            <v>1</v>
          </cell>
          <cell r="AD18">
            <v>3</v>
          </cell>
        </row>
        <row r="19">
          <cell r="B19"/>
          <cell r="E19"/>
          <cell r="F19" t="str">
            <v>×</v>
          </cell>
          <cell r="H19">
            <v>0</v>
          </cell>
          <cell r="J19">
            <v>0</v>
          </cell>
          <cell r="L19">
            <v>0</v>
          </cell>
          <cell r="P19">
            <v>0</v>
          </cell>
          <cell r="R19">
            <v>0</v>
          </cell>
          <cell r="T19">
            <v>0</v>
          </cell>
          <cell r="V19">
            <v>0</v>
          </cell>
          <cell r="X19">
            <v>0</v>
          </cell>
          <cell r="Z19">
            <v>0</v>
          </cell>
          <cell r="AB19">
            <v>0</v>
          </cell>
          <cell r="AD19">
            <v>0</v>
          </cell>
        </row>
        <row r="20">
          <cell r="B20"/>
          <cell r="E20"/>
          <cell r="F20" t="str">
            <v>×</v>
          </cell>
          <cell r="H20">
            <v>0</v>
          </cell>
          <cell r="J20">
            <v>0</v>
          </cell>
          <cell r="L20">
            <v>0</v>
          </cell>
          <cell r="P20">
            <v>0</v>
          </cell>
          <cell r="R20">
            <v>0</v>
          </cell>
          <cell r="T20">
            <v>0</v>
          </cell>
          <cell r="V20">
            <v>0</v>
          </cell>
          <cell r="X20">
            <v>0</v>
          </cell>
          <cell r="Z20">
            <v>0</v>
          </cell>
          <cell r="AB20">
            <v>0</v>
          </cell>
          <cell r="AD20">
            <v>0</v>
          </cell>
        </row>
        <row r="21">
          <cell r="B21"/>
          <cell r="E21"/>
          <cell r="F21" t="str">
            <v>×</v>
          </cell>
          <cell r="H21">
            <v>0</v>
          </cell>
          <cell r="J21">
            <v>0</v>
          </cell>
          <cell r="L21">
            <v>0</v>
          </cell>
          <cell r="P21">
            <v>0</v>
          </cell>
          <cell r="R21">
            <v>0</v>
          </cell>
          <cell r="T21">
            <v>0</v>
          </cell>
          <cell r="V21">
            <v>0</v>
          </cell>
          <cell r="X21">
            <v>0</v>
          </cell>
          <cell r="Z21">
            <v>0</v>
          </cell>
          <cell r="AB21">
            <v>0</v>
          </cell>
          <cell r="AD21">
            <v>0</v>
          </cell>
        </row>
        <row r="22">
          <cell r="B22"/>
          <cell r="E22"/>
          <cell r="F22" t="str">
            <v>×</v>
          </cell>
          <cell r="H22">
            <v>0</v>
          </cell>
          <cell r="J22">
            <v>0</v>
          </cell>
          <cell r="L22">
            <v>0</v>
          </cell>
          <cell r="P22">
            <v>0</v>
          </cell>
          <cell r="R22">
            <v>0</v>
          </cell>
          <cell r="T22">
            <v>0</v>
          </cell>
          <cell r="V22">
            <v>0</v>
          </cell>
          <cell r="X22">
            <v>0</v>
          </cell>
          <cell r="Z22">
            <v>0</v>
          </cell>
          <cell r="AB22">
            <v>0</v>
          </cell>
          <cell r="AD22">
            <v>0</v>
          </cell>
        </row>
        <row r="23">
          <cell r="B23"/>
          <cell r="E23"/>
          <cell r="F23" t="str">
            <v>×</v>
          </cell>
          <cell r="H23">
            <v>0</v>
          </cell>
          <cell r="J23">
            <v>0</v>
          </cell>
          <cell r="L23">
            <v>0</v>
          </cell>
          <cell r="P23">
            <v>0</v>
          </cell>
          <cell r="R23">
            <v>0</v>
          </cell>
          <cell r="T23">
            <v>0</v>
          </cell>
          <cell r="V23">
            <v>0</v>
          </cell>
          <cell r="X23">
            <v>0</v>
          </cell>
          <cell r="Z23">
            <v>0</v>
          </cell>
          <cell r="AB23">
            <v>0</v>
          </cell>
          <cell r="AD23">
            <v>0</v>
          </cell>
        </row>
        <row r="24">
          <cell r="B24"/>
          <cell r="E24"/>
          <cell r="F24" t="str">
            <v>×</v>
          </cell>
          <cell r="H24">
            <v>0</v>
          </cell>
          <cell r="J24">
            <v>0</v>
          </cell>
          <cell r="L24">
            <v>0</v>
          </cell>
          <cell r="P24">
            <v>0</v>
          </cell>
          <cell r="R24">
            <v>0</v>
          </cell>
          <cell r="T24">
            <v>0</v>
          </cell>
          <cell r="V24">
            <v>0</v>
          </cell>
          <cell r="X24">
            <v>0</v>
          </cell>
          <cell r="Z24">
            <v>0</v>
          </cell>
          <cell r="AB24">
            <v>0</v>
          </cell>
          <cell r="AD24">
            <v>0</v>
          </cell>
        </row>
        <row r="25">
          <cell r="B25"/>
          <cell r="E25"/>
          <cell r="F25" t="str">
            <v>×</v>
          </cell>
          <cell r="H25">
            <v>0</v>
          </cell>
          <cell r="J25">
            <v>0</v>
          </cell>
          <cell r="L25">
            <v>0</v>
          </cell>
          <cell r="P25">
            <v>0</v>
          </cell>
          <cell r="R25">
            <v>0</v>
          </cell>
          <cell r="T25">
            <v>0</v>
          </cell>
          <cell r="V25">
            <v>0</v>
          </cell>
          <cell r="X25">
            <v>0</v>
          </cell>
          <cell r="Z25">
            <v>0</v>
          </cell>
          <cell r="AB25">
            <v>0</v>
          </cell>
          <cell r="AD2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1試合目"/>
      <sheetName val="2試合目"/>
      <sheetName val="3試合目"/>
      <sheetName val="4試合目"/>
      <sheetName val="5試合目"/>
      <sheetName val="6試合目"/>
      <sheetName val="7試合目"/>
      <sheetName val="8試合目"/>
      <sheetName val="9試合目 "/>
      <sheetName val="10試合目 "/>
      <sheetName val="11試合目"/>
    </sheetNames>
    <sheetDataSet>
      <sheetData sheetId="0">
        <row r="2">
          <cell r="F2" t="str">
            <v>SEL</v>
          </cell>
        </row>
        <row r="6">
          <cell r="B6" t="str">
            <v>河村 憧</v>
          </cell>
          <cell r="E6">
            <v>5</v>
          </cell>
          <cell r="F6" t="str">
            <v>×</v>
          </cell>
          <cell r="H6">
            <v>0</v>
          </cell>
          <cell r="J6">
            <v>0</v>
          </cell>
          <cell r="L6">
            <v>0</v>
          </cell>
          <cell r="P6">
            <v>0</v>
          </cell>
          <cell r="R6">
            <v>0</v>
          </cell>
          <cell r="T6">
            <v>0</v>
          </cell>
          <cell r="V6">
            <v>0</v>
          </cell>
          <cell r="X6">
            <v>0</v>
          </cell>
          <cell r="Z6">
            <v>0</v>
          </cell>
          <cell r="AB6">
            <v>0</v>
          </cell>
          <cell r="AD6">
            <v>0</v>
          </cell>
        </row>
        <row r="7">
          <cell r="B7" t="str">
            <v>村田 悠貴</v>
          </cell>
          <cell r="E7">
            <v>9</v>
          </cell>
          <cell r="F7" t="str">
            <v>〇</v>
          </cell>
          <cell r="H7">
            <v>25</v>
          </cell>
          <cell r="J7">
            <v>23</v>
          </cell>
          <cell r="L7">
            <v>8</v>
          </cell>
          <cell r="P7">
            <v>6</v>
          </cell>
          <cell r="R7">
            <v>2</v>
          </cell>
          <cell r="T7">
            <v>5</v>
          </cell>
          <cell r="V7">
            <v>1</v>
          </cell>
          <cell r="X7">
            <v>0</v>
          </cell>
          <cell r="Z7">
            <v>0</v>
          </cell>
          <cell r="AB7">
            <v>2</v>
          </cell>
          <cell r="AD7">
            <v>6</v>
          </cell>
        </row>
        <row r="8">
          <cell r="B8" t="str">
            <v>雲津 俊介</v>
          </cell>
          <cell r="E8">
            <v>11</v>
          </cell>
          <cell r="F8" t="str">
            <v>×</v>
          </cell>
          <cell r="H8">
            <v>0</v>
          </cell>
          <cell r="J8">
            <v>0</v>
          </cell>
          <cell r="L8">
            <v>0</v>
          </cell>
          <cell r="P8">
            <v>0</v>
          </cell>
          <cell r="R8">
            <v>0</v>
          </cell>
          <cell r="T8">
            <v>0</v>
          </cell>
          <cell r="V8">
            <v>0</v>
          </cell>
          <cell r="X8">
            <v>0</v>
          </cell>
          <cell r="Z8">
            <v>0</v>
          </cell>
          <cell r="AB8">
            <v>0</v>
          </cell>
          <cell r="AD8">
            <v>0</v>
          </cell>
        </row>
        <row r="9">
          <cell r="B9" t="str">
            <v>宍戸 昇</v>
          </cell>
          <cell r="E9">
            <v>13</v>
          </cell>
          <cell r="F9" t="str">
            <v>〇</v>
          </cell>
          <cell r="H9">
            <v>23</v>
          </cell>
          <cell r="J9">
            <v>19</v>
          </cell>
          <cell r="L9">
            <v>9</v>
          </cell>
          <cell r="P9">
            <v>7</v>
          </cell>
          <cell r="R9">
            <v>4</v>
          </cell>
          <cell r="T9">
            <v>4</v>
          </cell>
          <cell r="V9">
            <v>1</v>
          </cell>
          <cell r="X9">
            <v>4</v>
          </cell>
          <cell r="Z9">
            <v>0</v>
          </cell>
          <cell r="AB9">
            <v>1</v>
          </cell>
          <cell r="AD9">
            <v>4</v>
          </cell>
        </row>
        <row r="10">
          <cell r="B10" t="str">
            <v>本田 英昭</v>
          </cell>
          <cell r="E10">
            <v>18</v>
          </cell>
          <cell r="F10" t="str">
            <v>〇</v>
          </cell>
          <cell r="H10">
            <v>25</v>
          </cell>
          <cell r="J10">
            <v>24</v>
          </cell>
          <cell r="L10">
            <v>5</v>
          </cell>
          <cell r="P10">
            <v>4</v>
          </cell>
          <cell r="R10">
            <v>1</v>
          </cell>
          <cell r="T10">
            <v>7</v>
          </cell>
          <cell r="V10">
            <v>0</v>
          </cell>
          <cell r="X10">
            <v>1</v>
          </cell>
          <cell r="Z10">
            <v>0</v>
          </cell>
          <cell r="AB10">
            <v>0</v>
          </cell>
          <cell r="AD10">
            <v>3</v>
          </cell>
        </row>
        <row r="11">
          <cell r="B11" t="str">
            <v>渡辺 裕之</v>
          </cell>
          <cell r="E11">
            <v>19</v>
          </cell>
          <cell r="F11" t="str">
            <v>×</v>
          </cell>
          <cell r="H11">
            <v>17</v>
          </cell>
          <cell r="J11">
            <v>16</v>
          </cell>
          <cell r="L11">
            <v>1</v>
          </cell>
          <cell r="P11">
            <v>0</v>
          </cell>
          <cell r="R11">
            <v>1</v>
          </cell>
          <cell r="T11">
            <v>2</v>
          </cell>
          <cell r="V11">
            <v>0</v>
          </cell>
          <cell r="X11">
            <v>0</v>
          </cell>
          <cell r="Z11">
            <v>0</v>
          </cell>
          <cell r="AB11">
            <v>0</v>
          </cell>
          <cell r="AD11">
            <v>0</v>
          </cell>
        </row>
        <row r="12">
          <cell r="B12" t="str">
            <v>本田 昌之</v>
          </cell>
          <cell r="E12">
            <v>21</v>
          </cell>
          <cell r="F12" t="str">
            <v>×</v>
          </cell>
          <cell r="H12">
            <v>7</v>
          </cell>
          <cell r="J12">
            <v>7</v>
          </cell>
          <cell r="L12">
            <v>2</v>
          </cell>
          <cell r="P12">
            <v>1</v>
          </cell>
          <cell r="R12">
            <v>0</v>
          </cell>
          <cell r="T12">
            <v>1</v>
          </cell>
          <cell r="V12">
            <v>0</v>
          </cell>
          <cell r="X12">
            <v>0</v>
          </cell>
          <cell r="Z12">
            <v>0</v>
          </cell>
          <cell r="AB12">
            <v>0</v>
          </cell>
          <cell r="AD12">
            <v>0</v>
          </cell>
        </row>
        <row r="13">
          <cell r="B13" t="str">
            <v>青柳 仁</v>
          </cell>
          <cell r="E13">
            <v>22</v>
          </cell>
          <cell r="F13" t="str">
            <v>×</v>
          </cell>
          <cell r="H13">
            <v>16</v>
          </cell>
          <cell r="J13">
            <v>15</v>
          </cell>
          <cell r="L13">
            <v>1</v>
          </cell>
          <cell r="P13">
            <v>1</v>
          </cell>
          <cell r="R13">
            <v>1</v>
          </cell>
          <cell r="T13">
            <v>6</v>
          </cell>
          <cell r="V13">
            <v>0</v>
          </cell>
          <cell r="X13">
            <v>0</v>
          </cell>
          <cell r="Z13">
            <v>0</v>
          </cell>
          <cell r="AB13">
            <v>0</v>
          </cell>
          <cell r="AD13">
            <v>1</v>
          </cell>
        </row>
        <row r="14">
          <cell r="B14" t="str">
            <v>丸山 央志</v>
          </cell>
          <cell r="E14">
            <v>51</v>
          </cell>
          <cell r="F14" t="str">
            <v>×</v>
          </cell>
          <cell r="H14">
            <v>16</v>
          </cell>
          <cell r="J14">
            <v>15</v>
          </cell>
          <cell r="L14">
            <v>5</v>
          </cell>
          <cell r="P14">
            <v>2</v>
          </cell>
          <cell r="R14">
            <v>1</v>
          </cell>
          <cell r="T14">
            <v>1</v>
          </cell>
          <cell r="V14">
            <v>2</v>
          </cell>
          <cell r="X14">
            <v>0</v>
          </cell>
          <cell r="Z14">
            <v>0</v>
          </cell>
          <cell r="AB14">
            <v>1</v>
          </cell>
          <cell r="AD14">
            <v>3</v>
          </cell>
        </row>
        <row r="15">
          <cell r="B15" t="str">
            <v>吉田 翔</v>
          </cell>
          <cell r="E15">
            <v>99</v>
          </cell>
          <cell r="F15" t="str">
            <v>×</v>
          </cell>
          <cell r="H15">
            <v>0</v>
          </cell>
          <cell r="J15">
            <v>0</v>
          </cell>
          <cell r="L15">
            <v>0</v>
          </cell>
          <cell r="P15">
            <v>0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  <cell r="Z15">
            <v>0</v>
          </cell>
          <cell r="AB15">
            <v>0</v>
          </cell>
          <cell r="AD15">
            <v>0</v>
          </cell>
        </row>
        <row r="16">
          <cell r="B16" t="str">
            <v>通事 大祐</v>
          </cell>
          <cell r="E16">
            <v>4</v>
          </cell>
          <cell r="F16" t="str">
            <v>×</v>
          </cell>
          <cell r="H16">
            <v>20</v>
          </cell>
          <cell r="J16">
            <v>18</v>
          </cell>
          <cell r="L16">
            <v>3</v>
          </cell>
          <cell r="P16">
            <v>2</v>
          </cell>
          <cell r="R16">
            <v>2</v>
          </cell>
          <cell r="T16">
            <v>7</v>
          </cell>
          <cell r="V16">
            <v>0</v>
          </cell>
          <cell r="X16">
            <v>2</v>
          </cell>
          <cell r="Z16">
            <v>0</v>
          </cell>
          <cell r="AB16">
            <v>0</v>
          </cell>
          <cell r="AD16">
            <v>4</v>
          </cell>
        </row>
        <row r="17">
          <cell r="B17" t="str">
            <v>藤江 健</v>
          </cell>
          <cell r="E17">
            <v>10</v>
          </cell>
          <cell r="F17" t="str">
            <v>〇</v>
          </cell>
          <cell r="H17">
            <v>24</v>
          </cell>
          <cell r="J17">
            <v>22</v>
          </cell>
          <cell r="L17">
            <v>11</v>
          </cell>
          <cell r="P17">
            <v>5</v>
          </cell>
          <cell r="R17">
            <v>2</v>
          </cell>
          <cell r="T17">
            <v>3</v>
          </cell>
          <cell r="V17">
            <v>1</v>
          </cell>
          <cell r="X17">
            <v>2</v>
          </cell>
          <cell r="Z17">
            <v>0</v>
          </cell>
          <cell r="AB17">
            <v>1</v>
          </cell>
          <cell r="AD17">
            <v>9</v>
          </cell>
        </row>
        <row r="18">
          <cell r="B18" t="str">
            <v>立澤 拓也</v>
          </cell>
          <cell r="E18">
            <v>23</v>
          </cell>
          <cell r="F18" t="str">
            <v>×</v>
          </cell>
          <cell r="H18">
            <v>19</v>
          </cell>
          <cell r="J18">
            <v>15</v>
          </cell>
          <cell r="L18">
            <v>1</v>
          </cell>
          <cell r="P18">
            <v>0</v>
          </cell>
          <cell r="R18">
            <v>4</v>
          </cell>
          <cell r="T18">
            <v>1</v>
          </cell>
          <cell r="V18">
            <v>0</v>
          </cell>
          <cell r="X18">
            <v>0</v>
          </cell>
          <cell r="Z18">
            <v>0</v>
          </cell>
          <cell r="AB18">
            <v>0</v>
          </cell>
          <cell r="AD18">
            <v>3</v>
          </cell>
        </row>
        <row r="19">
          <cell r="B19" t="str">
            <v>宍戸 京介</v>
          </cell>
          <cell r="E19">
            <v>77</v>
          </cell>
          <cell r="F19" t="str">
            <v>×</v>
          </cell>
          <cell r="H19">
            <v>0</v>
          </cell>
          <cell r="J19">
            <v>0</v>
          </cell>
          <cell r="L19">
            <v>0</v>
          </cell>
          <cell r="P19">
            <v>0</v>
          </cell>
          <cell r="R19">
            <v>0</v>
          </cell>
          <cell r="T19">
            <v>0</v>
          </cell>
          <cell r="V19">
            <v>0</v>
          </cell>
          <cell r="X19">
            <v>0</v>
          </cell>
          <cell r="Z19">
            <v>0</v>
          </cell>
          <cell r="AB19">
            <v>0</v>
          </cell>
          <cell r="AD19">
            <v>0</v>
          </cell>
        </row>
        <row r="20">
          <cell r="B20" t="str">
            <v>井野 伸洋</v>
          </cell>
          <cell r="E20">
            <v>24</v>
          </cell>
          <cell r="F20" t="str">
            <v>〇</v>
          </cell>
          <cell r="H20">
            <v>25</v>
          </cell>
          <cell r="J20">
            <v>24</v>
          </cell>
          <cell r="L20">
            <v>15</v>
          </cell>
          <cell r="P20">
            <v>12</v>
          </cell>
          <cell r="R20">
            <v>1</v>
          </cell>
          <cell r="T20">
            <v>3</v>
          </cell>
          <cell r="V20">
            <v>0</v>
          </cell>
          <cell r="X20">
            <v>2</v>
          </cell>
          <cell r="Z20">
            <v>1</v>
          </cell>
          <cell r="AB20">
            <v>3</v>
          </cell>
          <cell r="AD20">
            <v>8</v>
          </cell>
        </row>
        <row r="21">
          <cell r="B21" t="str">
            <v>比嘉 亮介</v>
          </cell>
          <cell r="E21"/>
          <cell r="F21" t="str">
            <v>×</v>
          </cell>
          <cell r="H21">
            <v>11</v>
          </cell>
          <cell r="J21">
            <v>11</v>
          </cell>
          <cell r="L21">
            <v>5</v>
          </cell>
          <cell r="P21">
            <v>2</v>
          </cell>
          <cell r="R21">
            <v>0</v>
          </cell>
          <cell r="T21">
            <v>1</v>
          </cell>
          <cell r="V21">
            <v>0</v>
          </cell>
          <cell r="X21">
            <v>2</v>
          </cell>
          <cell r="Z21">
            <v>0</v>
          </cell>
          <cell r="AB21">
            <v>1</v>
          </cell>
          <cell r="AD21">
            <v>3</v>
          </cell>
        </row>
        <row r="22">
          <cell r="B22" t="str">
            <v>服部 健男</v>
          </cell>
          <cell r="E22">
            <v>69</v>
          </cell>
          <cell r="F22" t="str">
            <v>×</v>
          </cell>
          <cell r="H22">
            <v>11</v>
          </cell>
          <cell r="J22">
            <v>10</v>
          </cell>
          <cell r="L22">
            <v>1</v>
          </cell>
          <cell r="P22">
            <v>0</v>
          </cell>
          <cell r="R22">
            <v>1</v>
          </cell>
          <cell r="T22">
            <v>8</v>
          </cell>
          <cell r="V22">
            <v>2</v>
          </cell>
          <cell r="X22">
            <v>0</v>
          </cell>
          <cell r="Z22">
            <v>0</v>
          </cell>
          <cell r="AB22">
            <v>0</v>
          </cell>
          <cell r="AD22">
            <v>0</v>
          </cell>
        </row>
        <row r="23">
          <cell r="B23" t="str">
            <v>石井 惇大</v>
          </cell>
          <cell r="E23">
            <v>14</v>
          </cell>
          <cell r="F23" t="str">
            <v>×</v>
          </cell>
          <cell r="H23">
            <v>10</v>
          </cell>
          <cell r="J23">
            <v>10</v>
          </cell>
          <cell r="L23">
            <v>4</v>
          </cell>
          <cell r="P23">
            <v>3</v>
          </cell>
          <cell r="R23">
            <v>0</v>
          </cell>
          <cell r="T23">
            <v>1</v>
          </cell>
          <cell r="V23">
            <v>0</v>
          </cell>
          <cell r="X23">
            <v>1</v>
          </cell>
          <cell r="Z23">
            <v>0</v>
          </cell>
          <cell r="AB23">
            <v>0</v>
          </cell>
          <cell r="AD23">
            <v>1</v>
          </cell>
        </row>
        <row r="24">
          <cell r="B24"/>
          <cell r="E24"/>
          <cell r="F24" t="str">
            <v>×</v>
          </cell>
          <cell r="H24">
            <v>0</v>
          </cell>
          <cell r="J24">
            <v>0</v>
          </cell>
          <cell r="L24">
            <v>0</v>
          </cell>
          <cell r="P24">
            <v>0</v>
          </cell>
          <cell r="R24">
            <v>0</v>
          </cell>
          <cell r="T24">
            <v>0</v>
          </cell>
          <cell r="V24">
            <v>0</v>
          </cell>
          <cell r="X24">
            <v>0</v>
          </cell>
          <cell r="Z24">
            <v>0</v>
          </cell>
          <cell r="AB24">
            <v>0</v>
          </cell>
          <cell r="AD24">
            <v>0</v>
          </cell>
        </row>
        <row r="25">
          <cell r="B25"/>
          <cell r="E25"/>
          <cell r="F25" t="str">
            <v>×</v>
          </cell>
          <cell r="H25">
            <v>0</v>
          </cell>
          <cell r="J25">
            <v>0</v>
          </cell>
          <cell r="L25">
            <v>0</v>
          </cell>
          <cell r="P25">
            <v>0</v>
          </cell>
          <cell r="R25">
            <v>0</v>
          </cell>
          <cell r="T25">
            <v>0</v>
          </cell>
          <cell r="V25">
            <v>0</v>
          </cell>
          <cell r="X25">
            <v>0</v>
          </cell>
          <cell r="Z25">
            <v>0</v>
          </cell>
          <cell r="AB25">
            <v>0</v>
          </cell>
          <cell r="AD2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1試合目"/>
      <sheetName val="2試合目"/>
      <sheetName val="3試合目"/>
      <sheetName val="4試合目"/>
      <sheetName val="5試合目"/>
      <sheetName val="6試合目"/>
      <sheetName val="7試合目"/>
      <sheetName val="8試合目"/>
      <sheetName val="9試合目 "/>
      <sheetName val="10試合目 "/>
      <sheetName val="11試合目"/>
    </sheetNames>
    <sheetDataSet>
      <sheetData sheetId="0">
        <row r="2">
          <cell r="F2" t="str">
            <v>YAN</v>
          </cell>
        </row>
        <row r="6">
          <cell r="B6" t="str">
            <v>伝法</v>
          </cell>
          <cell r="E6"/>
          <cell r="F6" t="str">
            <v>×</v>
          </cell>
          <cell r="H6">
            <v>4</v>
          </cell>
          <cell r="J6">
            <v>3</v>
          </cell>
          <cell r="L6">
            <v>0</v>
          </cell>
          <cell r="P6">
            <v>1</v>
          </cell>
          <cell r="R6">
            <v>1</v>
          </cell>
          <cell r="T6">
            <v>1</v>
          </cell>
          <cell r="V6">
            <v>0</v>
          </cell>
          <cell r="X6">
            <v>0</v>
          </cell>
          <cell r="Z6">
            <v>0</v>
          </cell>
          <cell r="AB6">
            <v>0</v>
          </cell>
          <cell r="AD6">
            <v>0</v>
          </cell>
        </row>
        <row r="7">
          <cell r="B7" t="str">
            <v>古内</v>
          </cell>
          <cell r="E7"/>
          <cell r="F7" t="str">
            <v>×</v>
          </cell>
          <cell r="H7">
            <v>7</v>
          </cell>
          <cell r="J7">
            <v>7</v>
          </cell>
          <cell r="L7">
            <v>2</v>
          </cell>
          <cell r="P7">
            <v>0</v>
          </cell>
          <cell r="R7">
            <v>0</v>
          </cell>
          <cell r="T7">
            <v>2</v>
          </cell>
          <cell r="V7">
            <v>0</v>
          </cell>
          <cell r="X7">
            <v>1</v>
          </cell>
          <cell r="Z7">
            <v>0</v>
          </cell>
          <cell r="AB7">
            <v>0</v>
          </cell>
          <cell r="AD7">
            <v>0</v>
          </cell>
        </row>
        <row r="8">
          <cell r="B8" t="str">
            <v>丸山楓</v>
          </cell>
          <cell r="E8"/>
          <cell r="F8" t="str">
            <v>×</v>
          </cell>
          <cell r="H8">
            <v>11</v>
          </cell>
          <cell r="J8">
            <v>6</v>
          </cell>
          <cell r="L8">
            <v>2</v>
          </cell>
          <cell r="P8">
            <v>1</v>
          </cell>
          <cell r="R8">
            <v>5</v>
          </cell>
          <cell r="T8">
            <v>0</v>
          </cell>
          <cell r="V8">
            <v>3</v>
          </cell>
          <cell r="X8">
            <v>0</v>
          </cell>
          <cell r="Z8">
            <v>0</v>
          </cell>
          <cell r="AB8">
            <v>0</v>
          </cell>
          <cell r="AD8">
            <v>5</v>
          </cell>
        </row>
        <row r="9">
          <cell r="B9" t="str">
            <v>広瀬修一</v>
          </cell>
          <cell r="E9"/>
          <cell r="F9" t="str">
            <v>×</v>
          </cell>
          <cell r="H9">
            <v>14</v>
          </cell>
          <cell r="J9">
            <v>14</v>
          </cell>
          <cell r="L9">
            <v>1</v>
          </cell>
          <cell r="P9">
            <v>0</v>
          </cell>
          <cell r="R9">
            <v>0</v>
          </cell>
          <cell r="T9">
            <v>4</v>
          </cell>
          <cell r="V9">
            <v>0</v>
          </cell>
          <cell r="X9">
            <v>0</v>
          </cell>
          <cell r="Z9">
            <v>0</v>
          </cell>
          <cell r="AB9">
            <v>0</v>
          </cell>
          <cell r="AD9">
            <v>2</v>
          </cell>
        </row>
        <row r="10">
          <cell r="B10" t="str">
            <v>古郡直弥</v>
          </cell>
          <cell r="E10"/>
          <cell r="F10" t="str">
            <v>×</v>
          </cell>
          <cell r="H10">
            <v>0</v>
          </cell>
          <cell r="J10">
            <v>0</v>
          </cell>
          <cell r="L10">
            <v>0</v>
          </cell>
          <cell r="P10">
            <v>0</v>
          </cell>
          <cell r="R10">
            <v>0</v>
          </cell>
          <cell r="T10">
            <v>0</v>
          </cell>
          <cell r="V10">
            <v>0</v>
          </cell>
          <cell r="X10">
            <v>0</v>
          </cell>
          <cell r="Z10">
            <v>0</v>
          </cell>
          <cell r="AB10">
            <v>0</v>
          </cell>
          <cell r="AD10">
            <v>0</v>
          </cell>
        </row>
        <row r="11">
          <cell r="B11" t="str">
            <v>金城恒一</v>
          </cell>
          <cell r="E11"/>
          <cell r="F11" t="str">
            <v>×</v>
          </cell>
          <cell r="H11">
            <v>17</v>
          </cell>
          <cell r="J11">
            <v>15</v>
          </cell>
          <cell r="L11">
            <v>7</v>
          </cell>
          <cell r="P11">
            <v>9</v>
          </cell>
          <cell r="R11">
            <v>2</v>
          </cell>
          <cell r="T11">
            <v>4</v>
          </cell>
          <cell r="V11">
            <v>0</v>
          </cell>
          <cell r="X11">
            <v>2</v>
          </cell>
          <cell r="Z11">
            <v>0</v>
          </cell>
          <cell r="AB11">
            <v>2</v>
          </cell>
          <cell r="AD11">
            <v>6</v>
          </cell>
        </row>
        <row r="12">
          <cell r="B12" t="str">
            <v>嶋岡禎之</v>
          </cell>
          <cell r="E12"/>
          <cell r="F12" t="str">
            <v>〇</v>
          </cell>
          <cell r="H12">
            <v>26</v>
          </cell>
          <cell r="J12">
            <v>24</v>
          </cell>
          <cell r="L12">
            <v>7</v>
          </cell>
          <cell r="P12">
            <v>2</v>
          </cell>
          <cell r="R12">
            <v>2</v>
          </cell>
          <cell r="T12">
            <v>4</v>
          </cell>
          <cell r="V12">
            <v>0</v>
          </cell>
          <cell r="X12">
            <v>0</v>
          </cell>
          <cell r="Z12">
            <v>1</v>
          </cell>
          <cell r="AB12">
            <v>0</v>
          </cell>
          <cell r="AD12">
            <v>2</v>
          </cell>
        </row>
        <row r="13">
          <cell r="B13" t="str">
            <v>川井裕嗣</v>
          </cell>
          <cell r="E13"/>
          <cell r="F13" t="str">
            <v>×</v>
          </cell>
          <cell r="H13">
            <v>21</v>
          </cell>
          <cell r="J13">
            <v>17</v>
          </cell>
          <cell r="L13">
            <v>6</v>
          </cell>
          <cell r="P13">
            <v>4</v>
          </cell>
          <cell r="R13">
            <v>4</v>
          </cell>
          <cell r="T13">
            <v>2</v>
          </cell>
          <cell r="V13">
            <v>3</v>
          </cell>
          <cell r="X13">
            <v>3</v>
          </cell>
          <cell r="Z13">
            <v>0</v>
          </cell>
          <cell r="AB13">
            <v>0</v>
          </cell>
          <cell r="AD13">
            <v>4</v>
          </cell>
        </row>
        <row r="14">
          <cell r="B14" t="str">
            <v>角田尚之</v>
          </cell>
          <cell r="E14"/>
          <cell r="F14" t="str">
            <v>×</v>
          </cell>
          <cell r="H14">
            <v>0</v>
          </cell>
          <cell r="J14">
            <v>0</v>
          </cell>
          <cell r="L14">
            <v>0</v>
          </cell>
          <cell r="P14">
            <v>0</v>
          </cell>
          <cell r="R14">
            <v>0</v>
          </cell>
          <cell r="V14">
            <v>0</v>
          </cell>
          <cell r="X14">
            <v>0</v>
          </cell>
          <cell r="Z14">
            <v>0</v>
          </cell>
          <cell r="AB14">
            <v>0</v>
          </cell>
          <cell r="AD14">
            <v>0</v>
          </cell>
        </row>
        <row r="15">
          <cell r="B15" t="str">
            <v>木村純也</v>
          </cell>
          <cell r="E15"/>
          <cell r="F15" t="str">
            <v>×</v>
          </cell>
          <cell r="H15">
            <v>0</v>
          </cell>
          <cell r="J15">
            <v>0</v>
          </cell>
          <cell r="L15">
            <v>0</v>
          </cell>
          <cell r="P15">
            <v>0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  <cell r="Z15">
            <v>0</v>
          </cell>
          <cell r="AB15">
            <v>0</v>
          </cell>
          <cell r="AD15">
            <v>0</v>
          </cell>
        </row>
        <row r="16">
          <cell r="B16" t="str">
            <v>松下満</v>
          </cell>
          <cell r="E16"/>
          <cell r="F16" t="str">
            <v>〇</v>
          </cell>
          <cell r="H16">
            <v>25</v>
          </cell>
          <cell r="J16">
            <v>21</v>
          </cell>
          <cell r="L16">
            <v>4</v>
          </cell>
          <cell r="P16">
            <v>3</v>
          </cell>
          <cell r="R16">
            <v>5</v>
          </cell>
          <cell r="T16">
            <v>2</v>
          </cell>
          <cell r="V16">
            <v>6</v>
          </cell>
          <cell r="X16">
            <v>0</v>
          </cell>
          <cell r="Z16">
            <v>0</v>
          </cell>
          <cell r="AB16">
            <v>0</v>
          </cell>
          <cell r="AD16">
            <v>4</v>
          </cell>
        </row>
        <row r="17">
          <cell r="B17" t="str">
            <v>金子一茂</v>
          </cell>
          <cell r="E17"/>
          <cell r="F17" t="str">
            <v>×</v>
          </cell>
          <cell r="H17">
            <v>0</v>
          </cell>
          <cell r="J17">
            <v>0</v>
          </cell>
          <cell r="L17">
            <v>0</v>
          </cell>
          <cell r="P17">
            <v>0</v>
          </cell>
          <cell r="R17">
            <v>0</v>
          </cell>
          <cell r="T17">
            <v>0</v>
          </cell>
          <cell r="V17">
            <v>0</v>
          </cell>
          <cell r="X17">
            <v>0</v>
          </cell>
          <cell r="Z17">
            <v>0</v>
          </cell>
          <cell r="AB17">
            <v>0</v>
          </cell>
          <cell r="AD17">
            <v>0</v>
          </cell>
        </row>
        <row r="18">
          <cell r="B18" t="str">
            <v>金子繁明</v>
          </cell>
          <cell r="E18"/>
          <cell r="F18" t="str">
            <v>×</v>
          </cell>
          <cell r="H18">
            <v>0</v>
          </cell>
          <cell r="J18">
            <v>0</v>
          </cell>
          <cell r="L18">
            <v>0</v>
          </cell>
          <cell r="P18">
            <v>0</v>
          </cell>
          <cell r="R18">
            <v>0</v>
          </cell>
          <cell r="T18">
            <v>0</v>
          </cell>
          <cell r="V18">
            <v>0</v>
          </cell>
          <cell r="X18">
            <v>0</v>
          </cell>
          <cell r="Z18">
            <v>0</v>
          </cell>
          <cell r="AB18">
            <v>0</v>
          </cell>
          <cell r="AD18">
            <v>0</v>
          </cell>
        </row>
        <row r="19">
          <cell r="B19" t="str">
            <v>坂口遼</v>
          </cell>
          <cell r="E19"/>
          <cell r="F19" t="str">
            <v>×</v>
          </cell>
          <cell r="H19">
            <v>17</v>
          </cell>
          <cell r="J19">
            <v>17</v>
          </cell>
          <cell r="L19">
            <v>2</v>
          </cell>
          <cell r="P19">
            <v>1</v>
          </cell>
          <cell r="R19">
            <v>0</v>
          </cell>
          <cell r="T19">
            <v>7</v>
          </cell>
          <cell r="V19">
            <v>0</v>
          </cell>
          <cell r="X19">
            <v>1</v>
          </cell>
          <cell r="Z19">
            <v>0</v>
          </cell>
          <cell r="AB19">
            <v>0</v>
          </cell>
          <cell r="AD19">
            <v>2</v>
          </cell>
        </row>
        <row r="20">
          <cell r="B20" t="str">
            <v>前鶴淳</v>
          </cell>
          <cell r="E20"/>
          <cell r="F20" t="str">
            <v>×</v>
          </cell>
          <cell r="H20">
            <v>21</v>
          </cell>
          <cell r="J20">
            <v>15</v>
          </cell>
          <cell r="L20">
            <v>2</v>
          </cell>
          <cell r="P20">
            <v>2</v>
          </cell>
          <cell r="R20">
            <v>4</v>
          </cell>
          <cell r="T20">
            <v>5</v>
          </cell>
          <cell r="V20">
            <v>0</v>
          </cell>
          <cell r="X20">
            <v>0</v>
          </cell>
          <cell r="Z20">
            <v>0</v>
          </cell>
          <cell r="AB20">
            <v>0</v>
          </cell>
          <cell r="AD20">
            <v>5</v>
          </cell>
        </row>
        <row r="21">
          <cell r="B21" t="str">
            <v>石原優也</v>
          </cell>
          <cell r="E21"/>
          <cell r="F21" t="str">
            <v>×</v>
          </cell>
          <cell r="H21">
            <v>0</v>
          </cell>
          <cell r="J21">
            <v>0</v>
          </cell>
          <cell r="L21">
            <v>0</v>
          </cell>
          <cell r="P21">
            <v>0</v>
          </cell>
          <cell r="R21">
            <v>0</v>
          </cell>
          <cell r="T21">
            <v>0</v>
          </cell>
          <cell r="V21">
            <v>0</v>
          </cell>
          <cell r="X21">
            <v>0</v>
          </cell>
          <cell r="Z21">
            <v>0</v>
          </cell>
          <cell r="AB21">
            <v>0</v>
          </cell>
          <cell r="AD21">
            <v>0</v>
          </cell>
        </row>
        <row r="22">
          <cell r="B22" t="str">
            <v>梅原淳一郎</v>
          </cell>
          <cell r="E22"/>
          <cell r="F22" t="str">
            <v>×</v>
          </cell>
          <cell r="H22">
            <v>12</v>
          </cell>
          <cell r="J22">
            <v>11</v>
          </cell>
          <cell r="L22">
            <v>1</v>
          </cell>
          <cell r="P22">
            <v>1</v>
          </cell>
          <cell r="R22">
            <v>1</v>
          </cell>
          <cell r="T22">
            <v>1</v>
          </cell>
          <cell r="V22">
            <v>0</v>
          </cell>
          <cell r="X22">
            <v>0</v>
          </cell>
          <cell r="Z22">
            <v>0</v>
          </cell>
          <cell r="AB22">
            <v>0</v>
          </cell>
          <cell r="AD22">
            <v>1</v>
          </cell>
        </row>
        <row r="23">
          <cell r="B23" t="str">
            <v>古郡謙一</v>
          </cell>
          <cell r="E23"/>
          <cell r="F23" t="str">
            <v>×</v>
          </cell>
          <cell r="H23">
            <v>19</v>
          </cell>
          <cell r="J23">
            <v>16</v>
          </cell>
          <cell r="L23">
            <v>2</v>
          </cell>
          <cell r="P23">
            <v>5</v>
          </cell>
          <cell r="R23">
            <v>3</v>
          </cell>
          <cell r="T23">
            <v>4</v>
          </cell>
          <cell r="V23">
            <v>0</v>
          </cell>
          <cell r="X23">
            <v>1</v>
          </cell>
          <cell r="Z23">
            <v>0</v>
          </cell>
          <cell r="AB23">
            <v>0</v>
          </cell>
          <cell r="AD23">
            <v>1</v>
          </cell>
        </row>
        <row r="24">
          <cell r="B24" t="str">
            <v>斉藤慶尊</v>
          </cell>
          <cell r="E24"/>
          <cell r="F24" t="str">
            <v>〇</v>
          </cell>
          <cell r="H24">
            <v>28</v>
          </cell>
          <cell r="J24">
            <v>26</v>
          </cell>
          <cell r="L24">
            <v>3</v>
          </cell>
          <cell r="P24">
            <v>3</v>
          </cell>
          <cell r="R24">
            <v>3</v>
          </cell>
          <cell r="T24">
            <v>8</v>
          </cell>
          <cell r="V24">
            <v>0</v>
          </cell>
          <cell r="X24">
            <v>1</v>
          </cell>
          <cell r="Z24">
            <v>0</v>
          </cell>
          <cell r="AB24">
            <v>1</v>
          </cell>
          <cell r="AD24">
            <v>4</v>
          </cell>
        </row>
        <row r="25">
          <cell r="B25" t="str">
            <v>田代恭次</v>
          </cell>
          <cell r="E25"/>
          <cell r="F25" t="str">
            <v>×</v>
          </cell>
          <cell r="H25">
            <v>20</v>
          </cell>
          <cell r="J25">
            <v>18</v>
          </cell>
          <cell r="L25">
            <v>1</v>
          </cell>
          <cell r="P25">
            <v>1</v>
          </cell>
          <cell r="R25">
            <v>1</v>
          </cell>
          <cell r="T25">
            <v>11</v>
          </cell>
          <cell r="V25">
            <v>0</v>
          </cell>
          <cell r="X25">
            <v>0</v>
          </cell>
          <cell r="Z25">
            <v>0</v>
          </cell>
          <cell r="AB25">
            <v>0</v>
          </cell>
          <cell r="AD25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9BB76-D35D-44DE-AB85-5B2960980224}">
  <sheetPr filterMode="1"/>
  <dimension ref="A1:Q115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2" sqref="I2:J3"/>
    </sheetView>
  </sheetViews>
  <sheetFormatPr defaultColWidth="10.69921875" defaultRowHeight="15.45" customHeight="1" x14ac:dyDescent="0.45"/>
  <cols>
    <col min="1" max="1" width="10.69921875" style="4"/>
    <col min="2" max="2" width="10.69921875" style="13"/>
    <col min="3" max="16384" width="10.69921875" style="4"/>
  </cols>
  <sheetData>
    <row r="1" spans="1:17" ht="10.050000000000001" customHeight="1" thickBot="1" x14ac:dyDescent="0.5"/>
    <row r="2" spans="1:17" ht="15.45" customHeight="1" x14ac:dyDescent="0.45">
      <c r="A2" s="5"/>
      <c r="B2" s="19" t="s">
        <v>15</v>
      </c>
      <c r="C2" s="20"/>
      <c r="D2" s="20"/>
      <c r="E2" s="20"/>
      <c r="F2" s="20"/>
      <c r="G2" s="21"/>
      <c r="I2" s="25" t="s">
        <v>17</v>
      </c>
      <c r="J2" s="26"/>
      <c r="L2" s="5"/>
      <c r="M2" s="5"/>
      <c r="N2" s="5"/>
      <c r="O2" s="5"/>
      <c r="P2" s="5"/>
      <c r="Q2" s="6"/>
    </row>
    <row r="3" spans="1:17" ht="15.45" customHeight="1" thickBot="1" x14ac:dyDescent="0.5">
      <c r="A3" s="5"/>
      <c r="B3" s="22"/>
      <c r="C3" s="23"/>
      <c r="D3" s="23"/>
      <c r="E3" s="23"/>
      <c r="F3" s="23"/>
      <c r="G3" s="24"/>
      <c r="I3" s="27"/>
      <c r="J3" s="28"/>
      <c r="L3" s="5"/>
      <c r="M3" s="5"/>
      <c r="N3" s="5"/>
      <c r="O3" s="5"/>
    </row>
    <row r="4" spans="1:17" ht="10.050000000000001" customHeight="1" x14ac:dyDescent="0.45"/>
    <row r="5" spans="1:17" ht="13.5" customHeight="1" x14ac:dyDescent="0.45">
      <c r="A5" s="7"/>
      <c r="B5" s="14" t="s">
        <v>13</v>
      </c>
      <c r="C5" s="2" t="s">
        <v>14</v>
      </c>
      <c r="D5" s="2" t="s">
        <v>16</v>
      </c>
      <c r="E5" s="2" t="s">
        <v>0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</v>
      </c>
      <c r="L5" s="2" t="s">
        <v>10</v>
      </c>
      <c r="M5" s="2" t="s">
        <v>11</v>
      </c>
      <c r="N5" s="2" t="s">
        <v>2</v>
      </c>
      <c r="O5" s="2" t="s">
        <v>3</v>
      </c>
      <c r="P5" s="2" t="s">
        <v>4</v>
      </c>
      <c r="Q5" s="3" t="s">
        <v>12</v>
      </c>
    </row>
    <row r="6" spans="1:17" s="1" customFormat="1" ht="13.5" hidden="1" customHeight="1" x14ac:dyDescent="0.45">
      <c r="A6" s="8">
        <v>1</v>
      </c>
      <c r="B6" s="15" t="str">
        <f>[1]TOTAL!$B$24</f>
        <v>堀　圭介</v>
      </c>
      <c r="C6" s="10" t="str">
        <f>[1]TOTAL!$F$2</f>
        <v>JPK</v>
      </c>
      <c r="D6" s="10">
        <f>[1]TOTAL!$E$24</f>
        <v>33</v>
      </c>
      <c r="E6" s="10" t="str">
        <f>[1]TOTAL!$F$14</f>
        <v>〇</v>
      </c>
      <c r="F6" s="10">
        <f>[1]TOTAL!$H$24</f>
        <v>0</v>
      </c>
      <c r="G6" s="10">
        <f>[1]TOTAL!$J$24</f>
        <v>0</v>
      </c>
      <c r="H6" s="10">
        <f>[1]TOTAL!$L$24</f>
        <v>0</v>
      </c>
      <c r="I6" s="11" t="str">
        <f t="shared" ref="I6:I30" si="0">IF(ISERROR(H6/G6), "0", H6/G6)</f>
        <v>0</v>
      </c>
      <c r="J6" s="10">
        <f>[1]TOTAL!$P$24</f>
        <v>0</v>
      </c>
      <c r="K6" s="10">
        <f>[1]TOTAL!$R$24</f>
        <v>0</v>
      </c>
      <c r="L6" s="10">
        <f>[1]TOTAL!$T$24</f>
        <v>0</v>
      </c>
      <c r="M6" s="10">
        <f>[1]TOTAL!$V$24</f>
        <v>0</v>
      </c>
      <c r="N6" s="10">
        <f>[1]TOTAL!$X$24</f>
        <v>0</v>
      </c>
      <c r="O6" s="10">
        <f>[1]TOTAL!$Z$24</f>
        <v>0</v>
      </c>
      <c r="P6" s="10">
        <f>[1]TOTAL!$AB$24</f>
        <v>0</v>
      </c>
      <c r="Q6" s="12">
        <f>[1]TOTAL!$AD$24</f>
        <v>0</v>
      </c>
    </row>
    <row r="7" spans="1:17" s="1" customFormat="1" ht="13.5" hidden="1" customHeight="1" x14ac:dyDescent="0.45">
      <c r="A7" s="8">
        <v>2</v>
      </c>
      <c r="B7" s="15" t="str">
        <f>[2]TOTAL!$B$15</f>
        <v>堀江　高志</v>
      </c>
      <c r="C7" s="10" t="str">
        <f>[2]TOTAL!$F$2</f>
        <v>ADS</v>
      </c>
      <c r="D7" s="10">
        <f>[2]TOTAL!$E$15</f>
        <v>21</v>
      </c>
      <c r="E7" s="10" t="str">
        <f>[2]TOTAL!$F$15</f>
        <v>×</v>
      </c>
      <c r="F7" s="10">
        <f>[2]TOTAL!$H$15</f>
        <v>0</v>
      </c>
      <c r="G7" s="10">
        <f>[2]TOTAL!$J$15</f>
        <v>0</v>
      </c>
      <c r="H7" s="10">
        <f>[2]TOTAL!$L$15</f>
        <v>0</v>
      </c>
      <c r="I7" s="11" t="str">
        <f t="shared" si="0"/>
        <v>0</v>
      </c>
      <c r="J7" s="10">
        <f>[2]TOTAL!$P$15</f>
        <v>0</v>
      </c>
      <c r="K7" s="10">
        <f>[2]TOTAL!$R$15</f>
        <v>0</v>
      </c>
      <c r="L7" s="10">
        <f>[2]TOTAL!$T$15</f>
        <v>0</v>
      </c>
      <c r="M7" s="10">
        <f>[2]TOTAL!$V$15</f>
        <v>0</v>
      </c>
      <c r="N7" s="10">
        <f>[2]TOTAL!$X$15</f>
        <v>0</v>
      </c>
      <c r="O7" s="10">
        <f>[2]TOTAL!$Z$15</f>
        <v>0</v>
      </c>
      <c r="P7" s="10">
        <f>[2]TOTAL!$AB$15</f>
        <v>0</v>
      </c>
      <c r="Q7" s="12">
        <f>[2]TOTAL!$AD$15</f>
        <v>0</v>
      </c>
    </row>
    <row r="8" spans="1:17" s="1" customFormat="1" ht="13.5" hidden="1" customHeight="1" x14ac:dyDescent="0.45">
      <c r="A8" s="8">
        <v>3</v>
      </c>
      <c r="B8" s="15" t="str">
        <f>[2]TOTAL!$B$7</f>
        <v>上岡　宏</v>
      </c>
      <c r="C8" s="10" t="str">
        <f>[2]TOTAL!$F$2</f>
        <v>ADS</v>
      </c>
      <c r="D8" s="10">
        <f>[2]TOTAL!$E$7</f>
        <v>2</v>
      </c>
      <c r="E8" s="10" t="str">
        <f>[2]TOTAL!$F$7</f>
        <v>×</v>
      </c>
      <c r="F8" s="10">
        <f>[2]TOTAL!$H$7</f>
        <v>0</v>
      </c>
      <c r="G8" s="10">
        <f>[2]TOTAL!$J$7</f>
        <v>0</v>
      </c>
      <c r="H8" s="10">
        <f>[2]TOTAL!$L$7</f>
        <v>0</v>
      </c>
      <c r="I8" s="11" t="str">
        <f t="shared" si="0"/>
        <v>0</v>
      </c>
      <c r="J8" s="10">
        <f>[2]TOTAL!$P$7</f>
        <v>0</v>
      </c>
      <c r="K8" s="10">
        <f>[2]TOTAL!$R$7</f>
        <v>0</v>
      </c>
      <c r="L8" s="10">
        <f>[2]TOTAL!$T$7</f>
        <v>0</v>
      </c>
      <c r="M8" s="10">
        <f>[2]TOTAL!$V$7</f>
        <v>0</v>
      </c>
      <c r="N8" s="10">
        <f>[2]TOTAL!$X$7</f>
        <v>0</v>
      </c>
      <c r="O8" s="10">
        <f>[2]TOTAL!$Z$7</f>
        <v>0</v>
      </c>
      <c r="P8" s="10">
        <f>[2]TOTAL!$AB$7</f>
        <v>0</v>
      </c>
      <c r="Q8" s="12">
        <f>[2]TOTAL!$AD$7</f>
        <v>0</v>
      </c>
    </row>
    <row r="9" spans="1:17" s="1" customFormat="1" ht="13.5" hidden="1" customHeight="1" x14ac:dyDescent="0.45">
      <c r="A9" s="8">
        <v>4</v>
      </c>
      <c r="B9" s="15" t="str">
        <f>[2]TOTAL!$B$8</f>
        <v>高橋　博</v>
      </c>
      <c r="C9" s="10" t="str">
        <f>[2]TOTAL!$F$2</f>
        <v>ADS</v>
      </c>
      <c r="D9" s="10">
        <f>[2]TOTAL!$E$8</f>
        <v>3</v>
      </c>
      <c r="E9" s="10" t="str">
        <f>[2]TOTAL!$F$8</f>
        <v>×</v>
      </c>
      <c r="F9" s="10">
        <f>[2]TOTAL!$H$8</f>
        <v>0</v>
      </c>
      <c r="G9" s="10">
        <f>[2]TOTAL!$J$8</f>
        <v>0</v>
      </c>
      <c r="H9" s="10">
        <f>[2]TOTAL!$L$8</f>
        <v>0</v>
      </c>
      <c r="I9" s="11" t="str">
        <f t="shared" si="0"/>
        <v>0</v>
      </c>
      <c r="J9" s="10">
        <f>[2]TOTAL!$P$8</f>
        <v>0</v>
      </c>
      <c r="K9" s="10">
        <f>[2]TOTAL!$R$8</f>
        <v>0</v>
      </c>
      <c r="L9" s="10">
        <f>[2]TOTAL!$T$8</f>
        <v>0</v>
      </c>
      <c r="M9" s="10">
        <f>[2]TOTAL!$V$8</f>
        <v>0</v>
      </c>
      <c r="N9" s="10">
        <f>[2]TOTAL!$X$8</f>
        <v>0</v>
      </c>
      <c r="O9" s="10">
        <f>[2]TOTAL!$Z$8</f>
        <v>0</v>
      </c>
      <c r="P9" s="10">
        <f>[2]TOTAL!$AB$8</f>
        <v>0</v>
      </c>
      <c r="Q9" s="12">
        <f>[2]TOTAL!$AD$8</f>
        <v>0</v>
      </c>
    </row>
    <row r="10" spans="1:17" s="1" customFormat="1" ht="13.5" hidden="1" customHeight="1" x14ac:dyDescent="0.45">
      <c r="A10" s="8">
        <v>5</v>
      </c>
      <c r="B10" s="15" t="str">
        <f>[3]TOTAL!$B$9</f>
        <v>綿貫　貞治</v>
      </c>
      <c r="C10" s="10" t="str">
        <f>[3]TOTAL!$F$2</f>
        <v>BER</v>
      </c>
      <c r="D10" s="10">
        <f>[3]TOTAL!$E$9</f>
        <v>6</v>
      </c>
      <c r="E10" s="10" t="str">
        <f>[3]TOTAL!$F$9</f>
        <v>×</v>
      </c>
      <c r="F10" s="10">
        <f>[3]TOTAL!$H$9</f>
        <v>0</v>
      </c>
      <c r="G10" s="10">
        <f>[3]TOTAL!$J$9</f>
        <v>0</v>
      </c>
      <c r="H10" s="10">
        <f>[3]TOTAL!$L$9</f>
        <v>0</v>
      </c>
      <c r="I10" s="11" t="str">
        <f t="shared" si="0"/>
        <v>0</v>
      </c>
      <c r="J10" s="10">
        <f>[3]TOTAL!$P$9</f>
        <v>0</v>
      </c>
      <c r="K10" s="10">
        <f>[3]TOTAL!$R$9</f>
        <v>0</v>
      </c>
      <c r="L10" s="10">
        <f>[3]TOTAL!$T$9</f>
        <v>0</v>
      </c>
      <c r="M10" s="10">
        <f>[3]TOTAL!$V$9</f>
        <v>0</v>
      </c>
      <c r="N10" s="10">
        <f>[3]TOTAL!$X$9</f>
        <v>0</v>
      </c>
      <c r="O10" s="10">
        <f>[3]TOTAL!$Z$9</f>
        <v>0</v>
      </c>
      <c r="P10" s="10">
        <f>[3]TOTAL!$AB$9</f>
        <v>0</v>
      </c>
      <c r="Q10" s="12">
        <f>[3]TOTAL!$AD$9</f>
        <v>0</v>
      </c>
    </row>
    <row r="11" spans="1:17" s="1" customFormat="1" ht="13.2" hidden="1" customHeight="1" x14ac:dyDescent="0.45">
      <c r="A11" s="8">
        <v>6</v>
      </c>
      <c r="B11" s="15" t="str">
        <f>[3]TOTAL!$B$17</f>
        <v>岩森　晃　　</v>
      </c>
      <c r="C11" s="10" t="str">
        <f>[3]TOTAL!$F$2</f>
        <v>BER</v>
      </c>
      <c r="D11" s="10">
        <f>[3]TOTAL!$E$17</f>
        <v>52</v>
      </c>
      <c r="E11" s="10" t="str">
        <f>[3]TOTAL!$F$17</f>
        <v>×</v>
      </c>
      <c r="F11" s="10">
        <f>[3]TOTAL!$H$17</f>
        <v>0</v>
      </c>
      <c r="G11" s="10">
        <f>[3]TOTAL!$J$17</f>
        <v>0</v>
      </c>
      <c r="H11" s="10">
        <f>[3]TOTAL!$L$17</f>
        <v>0</v>
      </c>
      <c r="I11" s="11" t="str">
        <f t="shared" si="0"/>
        <v>0</v>
      </c>
      <c r="J11" s="10">
        <f>[3]TOTAL!$P$17</f>
        <v>0</v>
      </c>
      <c r="K11" s="10">
        <f>[3]TOTAL!$R$17</f>
        <v>0</v>
      </c>
      <c r="L11" s="10">
        <f>[3]TOTAL!$T$17</f>
        <v>0</v>
      </c>
      <c r="M11" s="10">
        <f>[3]TOTAL!$V$17</f>
        <v>0</v>
      </c>
      <c r="N11" s="10">
        <f>[3]TOTAL!$X$17</f>
        <v>0</v>
      </c>
      <c r="O11" s="10">
        <f>[3]TOTAL!$Z$17</f>
        <v>0</v>
      </c>
      <c r="P11" s="10">
        <f>[3]TOTAL!$AB$17</f>
        <v>0</v>
      </c>
      <c r="Q11" s="12">
        <f>[3]TOTAL!$AD$17</f>
        <v>0</v>
      </c>
    </row>
    <row r="12" spans="1:17" s="1" customFormat="1" ht="13.5" hidden="1" customHeight="1" x14ac:dyDescent="0.45">
      <c r="A12" s="8">
        <v>3</v>
      </c>
      <c r="B12" s="15" t="str">
        <f>[1]TOTAL!$B$12</f>
        <v>井上　大地</v>
      </c>
      <c r="C12" s="10" t="str">
        <f>[1]TOTAL!$F$2</f>
        <v>JPK</v>
      </c>
      <c r="D12" s="10">
        <f>[1]TOTAL!$E$12</f>
        <v>9</v>
      </c>
      <c r="E12" s="10" t="str">
        <f>[1]TOTAL!$F$12</f>
        <v>×</v>
      </c>
      <c r="F12" s="10">
        <f>[1]TOTAL!$H$12</f>
        <v>0</v>
      </c>
      <c r="G12" s="10">
        <f>[1]TOTAL!$J$12</f>
        <v>0</v>
      </c>
      <c r="H12" s="10">
        <f>[1]TOTAL!$L$12</f>
        <v>0</v>
      </c>
      <c r="I12" s="11" t="str">
        <f t="shared" si="0"/>
        <v>0</v>
      </c>
      <c r="J12" s="10">
        <f>[1]TOTAL!$P$12</f>
        <v>0</v>
      </c>
      <c r="K12" s="10">
        <f>[1]TOTAL!$R$12</f>
        <v>0</v>
      </c>
      <c r="L12" s="10">
        <f>[1]TOTAL!$T$12</f>
        <v>0</v>
      </c>
      <c r="M12" s="10">
        <f>[1]TOTAL!$V$12</f>
        <v>0</v>
      </c>
      <c r="N12" s="10">
        <f>[1]TOTAL!$X$12</f>
        <v>0</v>
      </c>
      <c r="O12" s="10">
        <f>[1]TOTAL!$Z$12</f>
        <v>0</v>
      </c>
      <c r="P12" s="10">
        <f>[1]TOTAL!$AB$12</f>
        <v>0</v>
      </c>
      <c r="Q12" s="12">
        <f>[1]TOTAL!$AD$12</f>
        <v>0</v>
      </c>
    </row>
    <row r="13" spans="1:17" s="1" customFormat="1" ht="13.5" hidden="1" customHeight="1" x14ac:dyDescent="0.45">
      <c r="A13" s="8">
        <v>4</v>
      </c>
      <c r="B13" s="15" t="str">
        <f>[1]TOTAL!$B$21</f>
        <v>林　廷輝</v>
      </c>
      <c r="C13" s="10" t="str">
        <f>[1]TOTAL!$F$2</f>
        <v>JPK</v>
      </c>
      <c r="D13" s="10">
        <f>[1]TOTAL!$E$21</f>
        <v>24</v>
      </c>
      <c r="E13" s="10" t="str">
        <f>[1]TOTAL!$F$21</f>
        <v>×</v>
      </c>
      <c r="F13" s="10">
        <f>[1]TOTAL!$H$21</f>
        <v>5</v>
      </c>
      <c r="G13" s="10">
        <f>[1]TOTAL!$J$21</f>
        <v>3</v>
      </c>
      <c r="H13" s="10">
        <f>[1]TOTAL!$L$21</f>
        <v>1</v>
      </c>
      <c r="I13" s="11">
        <f t="shared" si="0"/>
        <v>0.33333333333333331</v>
      </c>
      <c r="J13" s="10">
        <f>[1]TOTAL!$P$21</f>
        <v>0</v>
      </c>
      <c r="K13" s="10">
        <f>[1]TOTAL!$R$21</f>
        <v>2</v>
      </c>
      <c r="L13" s="10">
        <f>[1]TOTAL!$T$21</f>
        <v>0</v>
      </c>
      <c r="M13" s="10">
        <f>[1]TOTAL!$V$21</f>
        <v>0</v>
      </c>
      <c r="N13" s="10">
        <f>[1]TOTAL!$X$21</f>
        <v>0</v>
      </c>
      <c r="O13" s="10">
        <f>[1]TOTAL!$Z$21</f>
        <v>0</v>
      </c>
      <c r="P13" s="10">
        <f>[1]TOTAL!$AB$21</f>
        <v>0</v>
      </c>
      <c r="Q13" s="12">
        <f>[1]TOTAL!$AD$21</f>
        <v>2</v>
      </c>
    </row>
    <row r="14" spans="1:17" s="1" customFormat="1" ht="13.5" hidden="1" customHeight="1" x14ac:dyDescent="0.45">
      <c r="A14" s="8">
        <v>5</v>
      </c>
      <c r="B14" s="15" t="str">
        <f>[1]TOTAL!$B$9</f>
        <v>福田　雄</v>
      </c>
      <c r="C14" s="10" t="str">
        <f>[1]TOTAL!$F$2</f>
        <v>JPK</v>
      </c>
      <c r="D14" s="10">
        <f>[1]TOTAL!$E$9</f>
        <v>5</v>
      </c>
      <c r="E14" s="10" t="str">
        <f>[1]TOTAL!$F$9</f>
        <v>×</v>
      </c>
      <c r="F14" s="10">
        <f>[1]TOTAL!$H$9</f>
        <v>4</v>
      </c>
      <c r="G14" s="10">
        <f>[1]TOTAL!$J$9</f>
        <v>3</v>
      </c>
      <c r="H14" s="10">
        <f>[1]TOTAL!$L$9</f>
        <v>0</v>
      </c>
      <c r="I14" s="11">
        <f t="shared" si="0"/>
        <v>0</v>
      </c>
      <c r="J14" s="10">
        <f>[1]TOTAL!$P$9</f>
        <v>0</v>
      </c>
      <c r="K14" s="10">
        <f>[1]TOTAL!$R$9</f>
        <v>1</v>
      </c>
      <c r="L14" s="10">
        <f>[1]TOTAL!$T$9</f>
        <v>2</v>
      </c>
      <c r="M14" s="10">
        <f>[1]TOTAL!$V$9</f>
        <v>2</v>
      </c>
      <c r="N14" s="10">
        <f>[1]TOTAL!$X$9</f>
        <v>0</v>
      </c>
      <c r="O14" s="10">
        <f>[1]TOTAL!$Z$9</f>
        <v>0</v>
      </c>
      <c r="P14" s="10">
        <f>[1]TOTAL!$AB$9</f>
        <v>0</v>
      </c>
      <c r="Q14" s="12">
        <f>[1]TOTAL!$AD$9</f>
        <v>2</v>
      </c>
    </row>
    <row r="15" spans="1:17" s="1" customFormat="1" ht="13.5" hidden="1" customHeight="1" x14ac:dyDescent="0.45">
      <c r="A15" s="8">
        <v>6</v>
      </c>
      <c r="B15" s="15" t="str">
        <f>[1]TOTAL!$B$15</f>
        <v>光冨　陽裕</v>
      </c>
      <c r="C15" s="10" t="str">
        <f>[1]TOTAL!$F$2</f>
        <v>JPK</v>
      </c>
      <c r="D15" s="10">
        <f>[1]TOTAL!$E$15</f>
        <v>12</v>
      </c>
      <c r="E15" s="10" t="str">
        <f>[1]TOTAL!$F$15</f>
        <v>×</v>
      </c>
      <c r="F15" s="10">
        <f>[1]TOTAL!$H$15</f>
        <v>0</v>
      </c>
      <c r="G15" s="10">
        <f>[1]TOTAL!$J$15</f>
        <v>0</v>
      </c>
      <c r="H15" s="10">
        <f>[1]TOTAL!$L$15</f>
        <v>0</v>
      </c>
      <c r="I15" s="11" t="str">
        <f t="shared" si="0"/>
        <v>0</v>
      </c>
      <c r="J15" s="10">
        <f>[1]TOTAL!$P$15</f>
        <v>0</v>
      </c>
      <c r="K15" s="10">
        <f>[1]TOTAL!$R$15</f>
        <v>0</v>
      </c>
      <c r="L15" s="10">
        <f>[1]TOTAL!$T$15</f>
        <v>0</v>
      </c>
      <c r="M15" s="10">
        <f>[1]TOTAL!$V$16</f>
        <v>12</v>
      </c>
      <c r="N15" s="10">
        <f>[1]TOTAL!$X$15</f>
        <v>0</v>
      </c>
      <c r="O15" s="10">
        <f>[1]TOTAL!$Z$15</f>
        <v>0</v>
      </c>
      <c r="P15" s="10">
        <f>[1]TOTAL!$AB$15</f>
        <v>0</v>
      </c>
      <c r="Q15" s="12">
        <f>[1]TOTAL!$AD$15</f>
        <v>0</v>
      </c>
    </row>
    <row r="16" spans="1:17" s="1" customFormat="1" ht="13.5" hidden="1" customHeight="1" x14ac:dyDescent="0.45">
      <c r="A16" s="8">
        <v>7</v>
      </c>
      <c r="B16" s="15" t="str">
        <f>([4]TOTAL!$B$15)</f>
        <v>吉田 翔</v>
      </c>
      <c r="C16" s="10" t="str">
        <f>([4]TOTAL!$F$2)</f>
        <v>SEL</v>
      </c>
      <c r="D16" s="10">
        <f>([4]TOTAL!$E$15)</f>
        <v>99</v>
      </c>
      <c r="E16" s="10" t="str">
        <f>[4]TOTAL!$F$15</f>
        <v>×</v>
      </c>
      <c r="F16" s="10">
        <f>[4]TOTAL!$H$15</f>
        <v>0</v>
      </c>
      <c r="G16" s="10">
        <f>[4]TOTAL!$J$15</f>
        <v>0</v>
      </c>
      <c r="H16" s="10">
        <f>[4]TOTAL!$L$15</f>
        <v>0</v>
      </c>
      <c r="I16" s="11" t="str">
        <f t="shared" si="0"/>
        <v>0</v>
      </c>
      <c r="J16" s="10">
        <f>[4]TOTAL!$P$15</f>
        <v>0</v>
      </c>
      <c r="K16" s="10">
        <f>[4]TOTAL!$R$15</f>
        <v>0</v>
      </c>
      <c r="L16" s="10">
        <f>[4]TOTAL!$T$15</f>
        <v>0</v>
      </c>
      <c r="M16" s="10">
        <f>[4]TOTAL!$V$15</f>
        <v>0</v>
      </c>
      <c r="N16" s="10">
        <f>[4]TOTAL!$X$15</f>
        <v>0</v>
      </c>
      <c r="O16" s="10">
        <f>[4]TOTAL!$Z$15</f>
        <v>0</v>
      </c>
      <c r="P16" s="10">
        <f>[4]TOTAL!$AB$15</f>
        <v>0</v>
      </c>
      <c r="Q16" s="12">
        <f>[4]TOTAL!$AD$15</f>
        <v>0</v>
      </c>
    </row>
    <row r="17" spans="1:17" s="1" customFormat="1" ht="13.5" hidden="1" customHeight="1" x14ac:dyDescent="0.45">
      <c r="A17" s="8">
        <v>12</v>
      </c>
      <c r="B17" s="15" t="str">
        <f>([4]TOTAL!$B$6)</f>
        <v>河村 憧</v>
      </c>
      <c r="C17" s="10" t="str">
        <f>([4]TOTAL!$F$2)</f>
        <v>SEL</v>
      </c>
      <c r="D17" s="10">
        <f>([4]TOTAL!$E$6)</f>
        <v>5</v>
      </c>
      <c r="E17" s="10" t="str">
        <f>[4]TOTAL!$F$6</f>
        <v>×</v>
      </c>
      <c r="F17" s="10">
        <f>[4]TOTAL!$H$6</f>
        <v>0</v>
      </c>
      <c r="G17" s="10">
        <f>[4]TOTAL!$J$6</f>
        <v>0</v>
      </c>
      <c r="H17" s="10">
        <f>[4]TOTAL!$L$6</f>
        <v>0</v>
      </c>
      <c r="I17" s="11" t="str">
        <f t="shared" si="0"/>
        <v>0</v>
      </c>
      <c r="J17" s="10">
        <f>[4]TOTAL!$P$6</f>
        <v>0</v>
      </c>
      <c r="K17" s="10">
        <f>[4]TOTAL!$R$6</f>
        <v>0</v>
      </c>
      <c r="L17" s="10">
        <f>[4]TOTAL!$T$6</f>
        <v>0</v>
      </c>
      <c r="M17" s="10">
        <f>[4]TOTAL!$V$6</f>
        <v>0</v>
      </c>
      <c r="N17" s="10">
        <f>[4]TOTAL!$X$6</f>
        <v>0</v>
      </c>
      <c r="O17" s="10">
        <f>[4]TOTAL!$Z$6</f>
        <v>0</v>
      </c>
      <c r="P17" s="10">
        <f>[4]TOTAL!$AB$6</f>
        <v>0</v>
      </c>
      <c r="Q17" s="12">
        <f>[4]TOTAL!$AD$6</f>
        <v>0</v>
      </c>
    </row>
    <row r="18" spans="1:17" s="1" customFormat="1" ht="13.5" hidden="1" customHeight="1" x14ac:dyDescent="0.45">
      <c r="A18" s="8">
        <v>13</v>
      </c>
      <c r="B18" s="15" t="str">
        <f>([4]TOTAL!$B$8)</f>
        <v>雲津 俊介</v>
      </c>
      <c r="C18" s="10" t="str">
        <f>([4]TOTAL!$F$2)</f>
        <v>SEL</v>
      </c>
      <c r="D18" s="10">
        <f>([4]TOTAL!$E$8)</f>
        <v>11</v>
      </c>
      <c r="E18" s="10" t="str">
        <f>[4]TOTAL!$F$8</f>
        <v>×</v>
      </c>
      <c r="F18" s="10">
        <f>[4]TOTAL!$H$8</f>
        <v>0</v>
      </c>
      <c r="G18" s="10">
        <f>[4]TOTAL!$J$8</f>
        <v>0</v>
      </c>
      <c r="H18" s="10">
        <f>[4]TOTAL!$L$8</f>
        <v>0</v>
      </c>
      <c r="I18" s="11" t="str">
        <f t="shared" si="0"/>
        <v>0</v>
      </c>
      <c r="J18" s="10">
        <f>[4]TOTAL!$P$8</f>
        <v>0</v>
      </c>
      <c r="K18" s="10">
        <f>[4]TOTAL!$R$8</f>
        <v>0</v>
      </c>
      <c r="L18" s="10">
        <f>[4]TOTAL!$T$8</f>
        <v>0</v>
      </c>
      <c r="M18" s="10">
        <f>[4]TOTAL!$V$8</f>
        <v>0</v>
      </c>
      <c r="N18" s="10">
        <f>[4]TOTAL!$X$8</f>
        <v>0</v>
      </c>
      <c r="O18" s="10">
        <f>[4]TOTAL!$Z$8</f>
        <v>0</v>
      </c>
      <c r="P18" s="10">
        <f>[4]TOTAL!$AB$8</f>
        <v>0</v>
      </c>
      <c r="Q18" s="12">
        <f>[4]TOTAL!$AD$8</f>
        <v>0</v>
      </c>
    </row>
    <row r="19" spans="1:17" s="1" customFormat="1" ht="13.5" hidden="1" customHeight="1" x14ac:dyDescent="0.45">
      <c r="A19" s="8">
        <v>8</v>
      </c>
      <c r="B19" s="15" t="str">
        <f>([4]TOTAL!$B$19)</f>
        <v>宍戸 京介</v>
      </c>
      <c r="C19" s="10" t="str">
        <f>([4]TOTAL!$F$2)</f>
        <v>SEL</v>
      </c>
      <c r="D19" s="10">
        <f>([4]TOTAL!$E$19)</f>
        <v>77</v>
      </c>
      <c r="E19" s="10" t="str">
        <f>[4]TOTAL!$F$19</f>
        <v>×</v>
      </c>
      <c r="F19" s="10">
        <f>[4]TOTAL!$H$19</f>
        <v>0</v>
      </c>
      <c r="G19" s="10">
        <f>[4]TOTAL!$J$19</f>
        <v>0</v>
      </c>
      <c r="H19" s="10">
        <f>[4]TOTAL!$L$19</f>
        <v>0</v>
      </c>
      <c r="I19" s="11" t="str">
        <f t="shared" si="0"/>
        <v>0</v>
      </c>
      <c r="J19" s="10">
        <f>[4]TOTAL!$P$19</f>
        <v>0</v>
      </c>
      <c r="K19" s="10">
        <f>[4]TOTAL!$R$19</f>
        <v>0</v>
      </c>
      <c r="L19" s="10">
        <f>[4]TOTAL!$T$19</f>
        <v>0</v>
      </c>
      <c r="M19" s="10">
        <f>[4]TOTAL!$V$19</f>
        <v>0</v>
      </c>
      <c r="N19" s="10">
        <f>[4]TOTAL!$X$19</f>
        <v>0</v>
      </c>
      <c r="O19" s="10">
        <f>[4]TOTAL!$Z$19</f>
        <v>0</v>
      </c>
      <c r="P19" s="10">
        <f>[4]TOTAL!$AB$19</f>
        <v>0</v>
      </c>
      <c r="Q19" s="12">
        <f>[4]TOTAL!$AD$19</f>
        <v>0</v>
      </c>
    </row>
    <row r="20" spans="1:17" s="1" customFormat="1" ht="13.5" hidden="1" customHeight="1" x14ac:dyDescent="0.45">
      <c r="A20" s="8">
        <v>15</v>
      </c>
      <c r="B20" s="15" t="str">
        <f>[5]TOTAL!$B$10</f>
        <v>古郡直弥</v>
      </c>
      <c r="C20" s="10" t="str">
        <f>[5]TOTAL!$F$2</f>
        <v>YAN</v>
      </c>
      <c r="D20" s="10">
        <f>[5]TOTAL!$E$10</f>
        <v>0</v>
      </c>
      <c r="E20" s="10" t="str">
        <f>[5]TOTAL!$F$10</f>
        <v>×</v>
      </c>
      <c r="F20" s="10">
        <f>[5]TOTAL!$H$10</f>
        <v>0</v>
      </c>
      <c r="G20" s="10">
        <f>[5]TOTAL!$J$10</f>
        <v>0</v>
      </c>
      <c r="H20" s="10">
        <f>[5]TOTAL!$L$10</f>
        <v>0</v>
      </c>
      <c r="I20" s="11" t="str">
        <f t="shared" si="0"/>
        <v>0</v>
      </c>
      <c r="J20" s="10">
        <f>[5]TOTAL!$P$10</f>
        <v>0</v>
      </c>
      <c r="K20" s="10">
        <f>[5]TOTAL!$R$10</f>
        <v>0</v>
      </c>
      <c r="L20" s="10">
        <f>[5]TOTAL!$T$10</f>
        <v>0</v>
      </c>
      <c r="M20" s="10">
        <f>[5]TOTAL!$V$10</f>
        <v>0</v>
      </c>
      <c r="N20" s="10">
        <f>[5]TOTAL!$X$10</f>
        <v>0</v>
      </c>
      <c r="O20" s="10">
        <f>[5]TOTAL!$Z$10</f>
        <v>0</v>
      </c>
      <c r="P20" s="10">
        <f>[5]TOTAL!$AB$10</f>
        <v>0</v>
      </c>
      <c r="Q20" s="12">
        <f>[5]TOTAL!$AD$10</f>
        <v>0</v>
      </c>
    </row>
    <row r="21" spans="1:17" s="1" customFormat="1" ht="13.5" hidden="1" customHeight="1" x14ac:dyDescent="0.45">
      <c r="A21" s="8">
        <v>9</v>
      </c>
      <c r="B21" s="15" t="str">
        <f>[5]TOTAL!$B$21</f>
        <v>石原優也</v>
      </c>
      <c r="C21" s="10" t="str">
        <f>[5]TOTAL!$F$2</f>
        <v>YAN</v>
      </c>
      <c r="D21" s="10">
        <f>[5]TOTAL!$E$21</f>
        <v>0</v>
      </c>
      <c r="E21" s="10" t="str">
        <f>[5]TOTAL!$F$21</f>
        <v>×</v>
      </c>
      <c r="F21" s="10">
        <f>[5]TOTAL!$H$21</f>
        <v>0</v>
      </c>
      <c r="G21" s="10">
        <f>[5]TOTAL!$J$21</f>
        <v>0</v>
      </c>
      <c r="H21" s="10">
        <f>[5]TOTAL!$L$21</f>
        <v>0</v>
      </c>
      <c r="I21" s="11" t="str">
        <f t="shared" si="0"/>
        <v>0</v>
      </c>
      <c r="J21" s="10">
        <f>[5]TOTAL!$P$21</f>
        <v>0</v>
      </c>
      <c r="K21" s="10">
        <f>[5]TOTAL!$R$21</f>
        <v>0</v>
      </c>
      <c r="L21" s="10">
        <f>[5]TOTAL!$T$21</f>
        <v>0</v>
      </c>
      <c r="M21" s="10">
        <f>[5]TOTAL!$V$21</f>
        <v>0</v>
      </c>
      <c r="N21" s="10">
        <f>[5]TOTAL!$X$21</f>
        <v>0</v>
      </c>
      <c r="O21" s="10">
        <f>[5]TOTAL!$Z$21</f>
        <v>0</v>
      </c>
      <c r="P21" s="10">
        <f>[5]TOTAL!$AB$21</f>
        <v>0</v>
      </c>
      <c r="Q21" s="12">
        <f>[5]TOTAL!$AD$21</f>
        <v>0</v>
      </c>
    </row>
    <row r="22" spans="1:17" s="1" customFormat="1" ht="13.5" hidden="1" customHeight="1" x14ac:dyDescent="0.45">
      <c r="A22" s="8">
        <v>10</v>
      </c>
      <c r="B22" s="15" t="str">
        <f>[5]TOTAL!$B$15</f>
        <v>木村純也</v>
      </c>
      <c r="C22" s="10" t="str">
        <f>[5]TOTAL!$F$2</f>
        <v>YAN</v>
      </c>
      <c r="D22" s="10">
        <f>[5]TOTAL!$E$15</f>
        <v>0</v>
      </c>
      <c r="E22" s="10" t="str">
        <f>[5]TOTAL!$F$15</f>
        <v>×</v>
      </c>
      <c r="F22" s="10">
        <f>[5]TOTAL!$H$15</f>
        <v>0</v>
      </c>
      <c r="G22" s="10">
        <f>[5]TOTAL!$J$15</f>
        <v>0</v>
      </c>
      <c r="H22" s="10">
        <f>[5]TOTAL!$L$15</f>
        <v>0</v>
      </c>
      <c r="I22" s="11" t="str">
        <f t="shared" si="0"/>
        <v>0</v>
      </c>
      <c r="J22" s="10">
        <f>[5]TOTAL!$P$15</f>
        <v>0</v>
      </c>
      <c r="K22" s="10">
        <f>[5]TOTAL!$R$15</f>
        <v>0</v>
      </c>
      <c r="L22" s="10">
        <f>[5]TOTAL!$T$15</f>
        <v>0</v>
      </c>
      <c r="M22" s="10">
        <f>[5]TOTAL!$V$15</f>
        <v>0</v>
      </c>
      <c r="N22" s="10">
        <f>[5]TOTAL!$X$15</f>
        <v>0</v>
      </c>
      <c r="O22" s="10">
        <f>[5]TOTAL!$Z$15</f>
        <v>0</v>
      </c>
      <c r="P22" s="10">
        <f>[5]TOTAL!$AB$15</f>
        <v>0</v>
      </c>
      <c r="Q22" s="12">
        <f>[5]TOTAL!$AD$15</f>
        <v>0</v>
      </c>
    </row>
    <row r="23" spans="1:17" s="1" customFormat="1" ht="13.5" hidden="1" customHeight="1" x14ac:dyDescent="0.45">
      <c r="A23" s="8">
        <v>11</v>
      </c>
      <c r="B23" s="15" t="str">
        <f>[5]TOTAL!$B$18</f>
        <v>金子繁明</v>
      </c>
      <c r="C23" s="10" t="str">
        <f>[5]TOTAL!$F$2</f>
        <v>YAN</v>
      </c>
      <c r="D23" s="10">
        <f>[5]TOTAL!$E$18</f>
        <v>0</v>
      </c>
      <c r="E23" s="10" t="str">
        <f>[5]TOTAL!$F$18</f>
        <v>×</v>
      </c>
      <c r="F23" s="10">
        <f>[5]TOTAL!$H$18</f>
        <v>0</v>
      </c>
      <c r="G23" s="10">
        <f>[5]TOTAL!$J$18</f>
        <v>0</v>
      </c>
      <c r="H23" s="10">
        <f>[5]TOTAL!$L$18</f>
        <v>0</v>
      </c>
      <c r="I23" s="11" t="str">
        <f t="shared" si="0"/>
        <v>0</v>
      </c>
      <c r="J23" s="10">
        <f>[5]TOTAL!$P$18</f>
        <v>0</v>
      </c>
      <c r="K23" s="10">
        <f>[5]TOTAL!$R$18</f>
        <v>0</v>
      </c>
      <c r="L23" s="10">
        <f>[5]TOTAL!$T$18</f>
        <v>0</v>
      </c>
      <c r="M23" s="10">
        <f>[5]TOTAL!$V$18</f>
        <v>0</v>
      </c>
      <c r="N23" s="10">
        <f>[5]TOTAL!$X$18</f>
        <v>0</v>
      </c>
      <c r="O23" s="10">
        <f>[5]TOTAL!$Z$18</f>
        <v>0</v>
      </c>
      <c r="P23" s="10">
        <f>[5]TOTAL!$AB$18</f>
        <v>0</v>
      </c>
      <c r="Q23" s="12">
        <f>[5]TOTAL!$AD$18</f>
        <v>0</v>
      </c>
    </row>
    <row r="24" spans="1:17" s="1" customFormat="1" ht="13.5" hidden="1" customHeight="1" x14ac:dyDescent="0.45">
      <c r="A24" s="8">
        <v>12</v>
      </c>
      <c r="B24" s="9" t="str">
        <f>([1]TOTAL!$B$28)</f>
        <v>北島　秀二</v>
      </c>
      <c r="C24" s="10" t="str">
        <f>([1]TOTAL!$F$2)</f>
        <v>JPK</v>
      </c>
      <c r="D24" s="10">
        <f>[1]TOTAL!$E$28</f>
        <v>15</v>
      </c>
      <c r="E24" s="10" t="str">
        <f>[1]TOTAL!$F$9</f>
        <v>×</v>
      </c>
      <c r="F24" s="10">
        <f>[1]TOTAL!$H$9</f>
        <v>4</v>
      </c>
      <c r="G24" s="10">
        <f>[1]TOTAL!$J$9</f>
        <v>3</v>
      </c>
      <c r="H24" s="10">
        <f>[1]TOTAL!$L$9</f>
        <v>0</v>
      </c>
      <c r="I24" s="11">
        <f t="shared" si="0"/>
        <v>0</v>
      </c>
      <c r="J24" s="10">
        <f>[1]TOTAL!$P$9</f>
        <v>0</v>
      </c>
      <c r="K24" s="10">
        <f>[1]TOTAL!$R$9</f>
        <v>1</v>
      </c>
      <c r="L24" s="10">
        <f>[1]TOTAL!$T$9</f>
        <v>2</v>
      </c>
      <c r="M24" s="10">
        <f>[1]TOTAL!$V$9</f>
        <v>2</v>
      </c>
      <c r="N24" s="10">
        <f>[1]TOTAL!$X$9</f>
        <v>0</v>
      </c>
      <c r="O24" s="10">
        <f>[1]TOTAL!$Z$9</f>
        <v>0</v>
      </c>
      <c r="P24" s="10">
        <f>[1]TOTAL!$AB$9</f>
        <v>0</v>
      </c>
      <c r="Q24" s="12">
        <f>[1]TOTAL!$AD$9</f>
        <v>2</v>
      </c>
    </row>
    <row r="25" spans="1:17" s="1" customFormat="1" ht="13.5" hidden="1" customHeight="1" x14ac:dyDescent="0.45">
      <c r="A25" s="8">
        <v>20</v>
      </c>
      <c r="B25" s="18" t="str">
        <f>([1]TOTAL!$B$29)</f>
        <v>佐藤　大輝</v>
      </c>
      <c r="C25" s="10" t="str">
        <f>([1]TOTAL!$F$2)</f>
        <v>JPK</v>
      </c>
      <c r="D25" s="10">
        <f>[1]TOTAL!$E$29</f>
        <v>49</v>
      </c>
      <c r="E25" s="10" t="str">
        <f>[1]TOTAL!$F$29</f>
        <v>×</v>
      </c>
      <c r="F25" s="10">
        <f>[1]TOTAL!$H$29</f>
        <v>0</v>
      </c>
      <c r="G25" s="10">
        <f>[1]TOTAL!$J$29</f>
        <v>0</v>
      </c>
      <c r="H25" s="10">
        <f>[1]TOTAL!$L$29</f>
        <v>0</v>
      </c>
      <c r="I25" s="11" t="str">
        <f t="shared" si="0"/>
        <v>0</v>
      </c>
      <c r="J25" s="10">
        <f>[1]TOTAL!$P$29</f>
        <v>0</v>
      </c>
      <c r="K25" s="10">
        <f>[1]TOTAL!$R$29</f>
        <v>0</v>
      </c>
      <c r="L25" s="10">
        <f>[1]TOTAL!$T$29</f>
        <v>0</v>
      </c>
      <c r="M25" s="10">
        <f>[1]TOTAL!$V$29</f>
        <v>0</v>
      </c>
      <c r="N25" s="10">
        <f>[1]TOTAL!$X$29</f>
        <v>0</v>
      </c>
      <c r="O25" s="10">
        <f>[1]TOTAL!$Z$29</f>
        <v>0</v>
      </c>
      <c r="P25" s="10">
        <f>[1]TOTAL!$AB$29</f>
        <v>0</v>
      </c>
      <c r="Q25" s="12">
        <f>[1]TOTAL!$AD$29</f>
        <v>0</v>
      </c>
    </row>
    <row r="26" spans="1:17" s="1" customFormat="1" ht="13.5" hidden="1" customHeight="1" x14ac:dyDescent="0.45">
      <c r="A26" s="8">
        <v>13</v>
      </c>
      <c r="B26" s="15" t="str">
        <f>[1]TOTAL!$B$22</f>
        <v>朝倉　裕一</v>
      </c>
      <c r="C26" s="10" t="str">
        <f>[1]TOTAL!$F$2</f>
        <v>JPK</v>
      </c>
      <c r="D26" s="10">
        <f>[1]TOTAL!$E$22</f>
        <v>28</v>
      </c>
      <c r="E26" s="10" t="str">
        <f>[1]TOTAL!$F$22</f>
        <v>×</v>
      </c>
      <c r="F26" s="10">
        <f>[1]TOTAL!$H$22</f>
        <v>0</v>
      </c>
      <c r="G26" s="10">
        <f>[1]TOTAL!$J$22</f>
        <v>0</v>
      </c>
      <c r="H26" s="10">
        <f>[1]TOTAL!$L$22</f>
        <v>0</v>
      </c>
      <c r="I26" s="11" t="str">
        <f t="shared" si="0"/>
        <v>0</v>
      </c>
      <c r="J26" s="10">
        <f>[1]TOTAL!$P$22</f>
        <v>0</v>
      </c>
      <c r="K26" s="10">
        <f>[1]TOTAL!$R$22</f>
        <v>0</v>
      </c>
      <c r="L26" s="10">
        <f>[1]TOTAL!$T$22</f>
        <v>0</v>
      </c>
      <c r="M26" s="10">
        <f>[1]TOTAL!$V$22</f>
        <v>0</v>
      </c>
      <c r="N26" s="10">
        <f>[1]TOTAL!$X$22</f>
        <v>0</v>
      </c>
      <c r="O26" s="10">
        <f>[1]TOTAL!$Z$22</f>
        <v>0</v>
      </c>
      <c r="P26" s="10">
        <f>[1]TOTAL!$AB$22</f>
        <v>0</v>
      </c>
      <c r="Q26" s="12">
        <f>[1]TOTAL!$AD$22</f>
        <v>0</v>
      </c>
    </row>
    <row r="27" spans="1:17" s="1" customFormat="1" ht="13.5" hidden="1" customHeight="1" x14ac:dyDescent="0.45">
      <c r="A27" s="8">
        <v>14</v>
      </c>
      <c r="B27" s="15" t="str">
        <f>[1]TOTAL!$B$23</f>
        <v>佐藤　清隆</v>
      </c>
      <c r="C27" s="10" t="str">
        <f>[1]TOTAL!$F$2</f>
        <v>JPK</v>
      </c>
      <c r="D27" s="10">
        <f>[1]TOTAL!$E$23</f>
        <v>30</v>
      </c>
      <c r="E27" s="10" t="str">
        <f>[1]TOTAL!$F$23</f>
        <v>×</v>
      </c>
      <c r="F27" s="10">
        <f>[1]TOTAL!$H$23</f>
        <v>0</v>
      </c>
      <c r="G27" s="10">
        <f>[1]TOTAL!$J$23</f>
        <v>0</v>
      </c>
      <c r="H27" s="10">
        <f>[1]TOTAL!$L$23</f>
        <v>0</v>
      </c>
      <c r="I27" s="11" t="str">
        <f t="shared" si="0"/>
        <v>0</v>
      </c>
      <c r="J27" s="10">
        <f>[1]TOTAL!$P$23</f>
        <v>0</v>
      </c>
      <c r="K27" s="10">
        <f>[1]TOTAL!$R$23</f>
        <v>0</v>
      </c>
      <c r="L27" s="10">
        <f>[1]TOTAL!$T$23</f>
        <v>0</v>
      </c>
      <c r="M27" s="10">
        <f>[1]TOTAL!$V$23</f>
        <v>0</v>
      </c>
      <c r="N27" s="10">
        <f>[1]TOTAL!$X$23</f>
        <v>0</v>
      </c>
      <c r="O27" s="10">
        <f>[1]TOTAL!$Z$23</f>
        <v>0</v>
      </c>
      <c r="P27" s="10">
        <f>[1]TOTAL!$AB$23</f>
        <v>0</v>
      </c>
      <c r="Q27" s="12">
        <f>[1]TOTAL!$AD$23</f>
        <v>0</v>
      </c>
    </row>
    <row r="28" spans="1:17" s="1" customFormat="1" ht="13.5" hidden="1" customHeight="1" x14ac:dyDescent="0.45">
      <c r="A28" s="8">
        <v>23</v>
      </c>
      <c r="B28" s="18" t="str">
        <f>([1]TOTAL!$B$27)</f>
        <v>濱崎　史寛</v>
      </c>
      <c r="C28" s="10" t="str">
        <f>([1]TOTAL!$F$2)</f>
        <v>JPK</v>
      </c>
      <c r="D28" s="10">
        <f>[1]TOTAL!$E$27</f>
        <v>7</v>
      </c>
      <c r="E28" s="10" t="str">
        <f>[1]TOTAL!$F$27</f>
        <v>×</v>
      </c>
      <c r="F28" s="10">
        <f>[1]TOTAL!$H$27</f>
        <v>4</v>
      </c>
      <c r="G28" s="10">
        <f>[1]TOTAL!$J$27</f>
        <v>4</v>
      </c>
      <c r="H28" s="10">
        <f>[1]TOTAL!$L$27</f>
        <v>0</v>
      </c>
      <c r="I28" s="11">
        <f t="shared" si="0"/>
        <v>0</v>
      </c>
      <c r="J28" s="10">
        <f>[1]TOTAL!$P$27</f>
        <v>0</v>
      </c>
      <c r="K28" s="10">
        <f>[1]TOTAL!$R$27</f>
        <v>0</v>
      </c>
      <c r="L28" s="10">
        <f>[1]TOTAL!$T$27</f>
        <v>0</v>
      </c>
      <c r="M28" s="10">
        <f>[1]TOTAL!$V$27</f>
        <v>0</v>
      </c>
      <c r="N28" s="10">
        <f>[1]TOTAL!$X$27</f>
        <v>0</v>
      </c>
      <c r="O28" s="10">
        <f>[1]TOTAL!$Z$27</f>
        <v>0</v>
      </c>
      <c r="P28" s="10">
        <f>[1]TOTAL!$AB$27</f>
        <v>0</v>
      </c>
      <c r="Q28" s="12">
        <f>[1]TOTAL!$AD$27</f>
        <v>0</v>
      </c>
    </row>
    <row r="29" spans="1:17" s="1" customFormat="1" ht="13.5" hidden="1" customHeight="1" x14ac:dyDescent="0.45">
      <c r="A29" s="8">
        <v>15</v>
      </c>
      <c r="B29" s="15" t="str">
        <f>[5]TOTAL!$B$14</f>
        <v>角田尚之</v>
      </c>
      <c r="C29" s="10" t="str">
        <f>[5]TOTAL!$F$2</f>
        <v>YAN</v>
      </c>
      <c r="D29" s="10">
        <f>[5]TOTAL!$E$14</f>
        <v>0</v>
      </c>
      <c r="E29" s="10" t="str">
        <f>[5]TOTAL!$F$14</f>
        <v>×</v>
      </c>
      <c r="F29" s="10">
        <f>[5]TOTAL!$H$14</f>
        <v>0</v>
      </c>
      <c r="G29" s="10">
        <f>[5]TOTAL!$J$14</f>
        <v>0</v>
      </c>
      <c r="H29" s="10">
        <f>[5]TOTAL!$L$14</f>
        <v>0</v>
      </c>
      <c r="I29" s="11" t="str">
        <f t="shared" si="0"/>
        <v>0</v>
      </c>
      <c r="J29" s="10">
        <f>[5]TOTAL!$P$14</f>
        <v>0</v>
      </c>
      <c r="K29" s="10">
        <f>[5]TOTAL!$R$14</f>
        <v>0</v>
      </c>
      <c r="L29" s="10">
        <f>[5]TOTAL!$T$24</f>
        <v>8</v>
      </c>
      <c r="M29" s="10">
        <f>[5]TOTAL!$V$14</f>
        <v>0</v>
      </c>
      <c r="N29" s="10">
        <f>[5]TOTAL!$X$14</f>
        <v>0</v>
      </c>
      <c r="O29" s="10">
        <f>[5]TOTAL!$Z$14</f>
        <v>0</v>
      </c>
      <c r="P29" s="10">
        <f>[5]TOTAL!$AB$14</f>
        <v>0</v>
      </c>
      <c r="Q29" s="12">
        <f>[5]TOTAL!$AD$14</f>
        <v>0</v>
      </c>
    </row>
    <row r="30" spans="1:17" s="1" customFormat="1" ht="13.5" hidden="1" customHeight="1" x14ac:dyDescent="0.45">
      <c r="A30" s="8">
        <v>25</v>
      </c>
      <c r="B30" s="15" t="str">
        <f>[5]TOTAL!$B$17</f>
        <v>金子一茂</v>
      </c>
      <c r="C30" s="10" t="str">
        <f>[5]TOTAL!$F$2</f>
        <v>YAN</v>
      </c>
      <c r="D30" s="10">
        <f>[5]TOTAL!$E$17</f>
        <v>0</v>
      </c>
      <c r="E30" s="10" t="str">
        <f>[5]TOTAL!$F$17</f>
        <v>×</v>
      </c>
      <c r="F30" s="10">
        <f>[5]TOTAL!$H$17</f>
        <v>0</v>
      </c>
      <c r="G30" s="10">
        <f>[5]TOTAL!$J$17</f>
        <v>0</v>
      </c>
      <c r="H30" s="10">
        <f>[5]TOTAL!$L$17</f>
        <v>0</v>
      </c>
      <c r="I30" s="11" t="str">
        <f t="shared" si="0"/>
        <v>0</v>
      </c>
      <c r="J30" s="10">
        <f>[5]TOTAL!$P$17</f>
        <v>0</v>
      </c>
      <c r="K30" s="10">
        <f>[5]TOTAL!$R$17</f>
        <v>0</v>
      </c>
      <c r="L30" s="10">
        <f>[5]TOTAL!$T$17</f>
        <v>0</v>
      </c>
      <c r="M30" s="10">
        <f>[5]TOTAL!$V$17</f>
        <v>0</v>
      </c>
      <c r="N30" s="10">
        <f>[5]TOTAL!$X$17</f>
        <v>0</v>
      </c>
      <c r="O30" s="10">
        <f>[5]TOTAL!$Z$17</f>
        <v>0</v>
      </c>
      <c r="P30" s="10">
        <f>[5]TOTAL!$AB$17</f>
        <v>0</v>
      </c>
      <c r="Q30" s="12">
        <f>[5]TOTAL!$AD$17</f>
        <v>0</v>
      </c>
    </row>
    <row r="31" spans="1:17" s="1" customFormat="1" ht="13.5" customHeight="1" x14ac:dyDescent="0.45">
      <c r="A31" s="8">
        <v>1</v>
      </c>
      <c r="B31" s="18" t="str">
        <f>([4]TOTAL!$B$20)</f>
        <v>井野 伸洋</v>
      </c>
      <c r="C31" s="10" t="str">
        <f>([4]TOTAL!$F$2)</f>
        <v>SEL</v>
      </c>
      <c r="D31" s="10">
        <f>([4]TOTAL!$E$20)</f>
        <v>24</v>
      </c>
      <c r="E31" s="10" t="str">
        <f>[4]TOTAL!$F$20</f>
        <v>〇</v>
      </c>
      <c r="F31" s="10">
        <f>[4]TOTAL!$H$20</f>
        <v>25</v>
      </c>
      <c r="G31" s="10">
        <f>[4]TOTAL!$J$20</f>
        <v>24</v>
      </c>
      <c r="H31" s="10">
        <f>[4]TOTAL!$L$20</f>
        <v>15</v>
      </c>
      <c r="I31" s="11">
        <f t="shared" ref="I31:I62" si="1">IF(ISERROR(H31/G31), "0", H31/G31)</f>
        <v>0.625</v>
      </c>
      <c r="J31" s="10">
        <f>[4]TOTAL!$P$20</f>
        <v>12</v>
      </c>
      <c r="K31" s="10">
        <f>[4]TOTAL!$R$20</f>
        <v>1</v>
      </c>
      <c r="L31" s="10">
        <f>[4]TOTAL!$T$20</f>
        <v>3</v>
      </c>
      <c r="M31" s="10">
        <f>[4]TOTAL!$V$20</f>
        <v>0</v>
      </c>
      <c r="N31" s="10">
        <f>[4]TOTAL!$X$20</f>
        <v>2</v>
      </c>
      <c r="O31" s="10">
        <f>[4]TOTAL!$Z$20</f>
        <v>1</v>
      </c>
      <c r="P31" s="10">
        <f>[4]TOTAL!$AB$20</f>
        <v>3</v>
      </c>
      <c r="Q31" s="12">
        <f>[4]TOTAL!$AD$20</f>
        <v>8</v>
      </c>
    </row>
    <row r="32" spans="1:17" s="1" customFormat="1" ht="13.5" customHeight="1" x14ac:dyDescent="0.45">
      <c r="A32" s="8">
        <v>2</v>
      </c>
      <c r="B32" s="18" t="str">
        <f>[2]TOTAL!$B$19</f>
        <v>片淵　智哉</v>
      </c>
      <c r="C32" s="10" t="str">
        <f>[2]TOTAL!$F$2</f>
        <v>ADS</v>
      </c>
      <c r="D32" s="10">
        <f>[2]TOTAL!$E$19</f>
        <v>51</v>
      </c>
      <c r="E32" s="10" t="str">
        <f>[2]TOTAL!$F$19</f>
        <v>〇</v>
      </c>
      <c r="F32" s="10">
        <f>[2]TOTAL!$H$19</f>
        <v>29</v>
      </c>
      <c r="G32" s="10">
        <f>[2]TOTAL!$J$19</f>
        <v>28</v>
      </c>
      <c r="H32" s="10">
        <f>[2]TOTAL!$L$19</f>
        <v>14</v>
      </c>
      <c r="I32" s="11">
        <f t="shared" si="1"/>
        <v>0.5</v>
      </c>
      <c r="J32" s="10">
        <f>[2]TOTAL!$P$19</f>
        <v>13</v>
      </c>
      <c r="K32" s="10">
        <f>[2]TOTAL!$R$19</f>
        <v>1</v>
      </c>
      <c r="L32" s="10">
        <f>[2]TOTAL!$T$19</f>
        <v>2</v>
      </c>
      <c r="M32" s="10">
        <f>[2]TOTAL!$V$19</f>
        <v>2</v>
      </c>
      <c r="N32" s="10">
        <f>[2]TOTAL!$X$19</f>
        <v>4</v>
      </c>
      <c r="O32" s="10">
        <f>[2]TOTAL!$Z$19</f>
        <v>0</v>
      </c>
      <c r="P32" s="10">
        <f>[2]TOTAL!$AB$19</f>
        <v>2</v>
      </c>
      <c r="Q32" s="12">
        <f>[2]TOTAL!$AD$19</f>
        <v>9</v>
      </c>
    </row>
    <row r="33" spans="1:17" s="1" customFormat="1" ht="13.5" customHeight="1" x14ac:dyDescent="0.45">
      <c r="A33" s="8">
        <v>3</v>
      </c>
      <c r="B33" s="18" t="str">
        <f>([4]TOTAL!$B$17)</f>
        <v>藤江 健</v>
      </c>
      <c r="C33" s="10" t="str">
        <f>([4]TOTAL!$F$2)</f>
        <v>SEL</v>
      </c>
      <c r="D33" s="10">
        <f>([4]TOTAL!$E$17)</f>
        <v>10</v>
      </c>
      <c r="E33" s="10" t="str">
        <f>[4]TOTAL!$F$17</f>
        <v>〇</v>
      </c>
      <c r="F33" s="10">
        <f>[4]TOTAL!$H$17</f>
        <v>24</v>
      </c>
      <c r="G33" s="10">
        <f>[4]TOTAL!$J$17</f>
        <v>22</v>
      </c>
      <c r="H33" s="10">
        <f>[4]TOTAL!$L$17</f>
        <v>11</v>
      </c>
      <c r="I33" s="11">
        <f t="shared" si="1"/>
        <v>0.5</v>
      </c>
      <c r="J33" s="10">
        <f>[4]TOTAL!$P$17</f>
        <v>5</v>
      </c>
      <c r="K33" s="10">
        <f>[4]TOTAL!$R$17</f>
        <v>2</v>
      </c>
      <c r="L33" s="10">
        <f>[4]TOTAL!$T$17</f>
        <v>3</v>
      </c>
      <c r="M33" s="10">
        <f>[4]TOTAL!$V$17</f>
        <v>1</v>
      </c>
      <c r="N33" s="10">
        <f>[4]TOTAL!$X$17</f>
        <v>2</v>
      </c>
      <c r="O33" s="10">
        <f>[4]TOTAL!$Z$17</f>
        <v>0</v>
      </c>
      <c r="P33" s="10">
        <f>[4]TOTAL!$AB$17</f>
        <v>1</v>
      </c>
      <c r="Q33" s="12">
        <f>[4]TOTAL!$AD$17</f>
        <v>9</v>
      </c>
    </row>
    <row r="34" spans="1:17" s="1" customFormat="1" ht="13.5" customHeight="1" x14ac:dyDescent="0.45">
      <c r="A34" s="8">
        <v>4</v>
      </c>
      <c r="B34" s="18" t="str">
        <f>([4]TOTAL!$B$9)</f>
        <v>宍戸 昇</v>
      </c>
      <c r="C34" s="10" t="str">
        <f>([4]TOTAL!$F$2)</f>
        <v>SEL</v>
      </c>
      <c r="D34" s="10">
        <f>([4]TOTAL!$E$9)</f>
        <v>13</v>
      </c>
      <c r="E34" s="10" t="str">
        <f>[4]TOTAL!$F$9</f>
        <v>〇</v>
      </c>
      <c r="F34" s="10">
        <f>[4]TOTAL!$H$9</f>
        <v>23</v>
      </c>
      <c r="G34" s="10">
        <f>[4]TOTAL!$J$9</f>
        <v>19</v>
      </c>
      <c r="H34" s="10">
        <f>[4]TOTAL!$L$9</f>
        <v>9</v>
      </c>
      <c r="I34" s="11">
        <f t="shared" si="1"/>
        <v>0.47368421052631576</v>
      </c>
      <c r="J34" s="10">
        <f>[4]TOTAL!$P$9</f>
        <v>7</v>
      </c>
      <c r="K34" s="10">
        <f>[4]TOTAL!$R$9</f>
        <v>4</v>
      </c>
      <c r="L34" s="10">
        <f>[4]TOTAL!$T$9</f>
        <v>4</v>
      </c>
      <c r="M34" s="10">
        <f>[4]TOTAL!$V$9</f>
        <v>1</v>
      </c>
      <c r="N34" s="10">
        <f>[4]TOTAL!$X$9</f>
        <v>4</v>
      </c>
      <c r="O34" s="10">
        <f>[4]TOTAL!$Z$9</f>
        <v>0</v>
      </c>
      <c r="P34" s="10">
        <f>[4]TOTAL!$AB$9</f>
        <v>1</v>
      </c>
      <c r="Q34" s="12">
        <f>[4]TOTAL!$AD$9</f>
        <v>4</v>
      </c>
    </row>
    <row r="35" spans="1:17" s="1" customFormat="1" ht="13.5" customHeight="1" x14ac:dyDescent="0.45">
      <c r="A35" s="8">
        <v>5</v>
      </c>
      <c r="B35" s="18" t="str">
        <f>[1]TOTAL!$B$10</f>
        <v>若狭　一博</v>
      </c>
      <c r="C35" s="10" t="str">
        <f>[1]TOTAL!$F$2</f>
        <v>JPK</v>
      </c>
      <c r="D35" s="10">
        <f>[1]TOTAL!$E$10</f>
        <v>6</v>
      </c>
      <c r="E35" s="10" t="str">
        <f>[1]TOTAL!$F$10</f>
        <v>〇</v>
      </c>
      <c r="F35" s="10">
        <f>[1]TOTAL!$H$10</f>
        <v>27</v>
      </c>
      <c r="G35" s="10">
        <f>[1]TOTAL!$J$10</f>
        <v>22</v>
      </c>
      <c r="H35" s="10">
        <f>[1]TOTAL!$L$10</f>
        <v>8</v>
      </c>
      <c r="I35" s="11">
        <f t="shared" si="1"/>
        <v>0.36363636363636365</v>
      </c>
      <c r="J35" s="10">
        <f>[1]TOTAL!$P$10</f>
        <v>5</v>
      </c>
      <c r="K35" s="10">
        <f>[1]TOTAL!$R$10</f>
        <v>5</v>
      </c>
      <c r="L35" s="10">
        <f>[1]TOTAL!$T$10</f>
        <v>2</v>
      </c>
      <c r="M35" s="10">
        <f>[1]TOTAL!$V$10</f>
        <v>11</v>
      </c>
      <c r="N35" s="10">
        <f>[1]TOTAL!$X$10</f>
        <v>3</v>
      </c>
      <c r="O35" s="10">
        <f>[1]TOTAL!$Z$10</f>
        <v>0</v>
      </c>
      <c r="P35" s="10">
        <f>[1]TOTAL!$AB$10</f>
        <v>0</v>
      </c>
      <c r="Q35" s="12">
        <f>[1]TOTAL!$AD$10</f>
        <v>11</v>
      </c>
    </row>
    <row r="36" spans="1:17" s="1" customFormat="1" ht="13.5" customHeight="1" x14ac:dyDescent="0.45">
      <c r="A36" s="8">
        <v>6</v>
      </c>
      <c r="B36" s="18" t="str">
        <f>[2]TOTAL!$B$16</f>
        <v>近藤　太貴</v>
      </c>
      <c r="C36" s="10" t="str">
        <f>[2]TOTAL!$F$2</f>
        <v>ADS</v>
      </c>
      <c r="D36" s="10">
        <f>[2]TOTAL!$E$16</f>
        <v>22</v>
      </c>
      <c r="E36" s="10" t="str">
        <f>[2]TOTAL!$F$16</f>
        <v>〇</v>
      </c>
      <c r="F36" s="10">
        <f>[2]TOTAL!$H$16</f>
        <v>25</v>
      </c>
      <c r="G36" s="10">
        <f>[2]TOTAL!$J$16</f>
        <v>23</v>
      </c>
      <c r="H36" s="10">
        <f>[2]TOTAL!$L$16</f>
        <v>8</v>
      </c>
      <c r="I36" s="11">
        <f t="shared" si="1"/>
        <v>0.34782608695652173</v>
      </c>
      <c r="J36" s="10">
        <f>[2]TOTAL!$P$16</f>
        <v>12</v>
      </c>
      <c r="K36" s="10">
        <f>[2]TOTAL!$R$16</f>
        <v>2</v>
      </c>
      <c r="L36" s="10">
        <f>[2]TOTAL!$T$16</f>
        <v>1</v>
      </c>
      <c r="M36" s="10">
        <f>[2]TOTAL!$V$16</f>
        <v>2</v>
      </c>
      <c r="N36" s="10">
        <f>[2]TOTAL!$X$16</f>
        <v>4</v>
      </c>
      <c r="O36" s="10">
        <f>[2]TOTAL!$Z$16</f>
        <v>0</v>
      </c>
      <c r="P36" s="10">
        <f>[2]TOTAL!$AB$16</f>
        <v>1</v>
      </c>
      <c r="Q36" s="12">
        <f>[2]TOTAL!$AD$16</f>
        <v>3</v>
      </c>
    </row>
    <row r="37" spans="1:17" s="1" customFormat="1" ht="13.5" customHeight="1" x14ac:dyDescent="0.45">
      <c r="A37" s="8">
        <v>7</v>
      </c>
      <c r="B37" s="18" t="str">
        <f>([4]TOTAL!$B$7)</f>
        <v>村田 悠貴</v>
      </c>
      <c r="C37" s="10" t="str">
        <f>([4]TOTAL!$F$2)</f>
        <v>SEL</v>
      </c>
      <c r="D37" s="10">
        <f>([4]TOTAL!$E$7)</f>
        <v>9</v>
      </c>
      <c r="E37" s="10" t="str">
        <f>[4]TOTAL!$F$7</f>
        <v>〇</v>
      </c>
      <c r="F37" s="10">
        <f>[4]TOTAL!$H$7</f>
        <v>25</v>
      </c>
      <c r="G37" s="10">
        <f>[4]TOTAL!$J$7</f>
        <v>23</v>
      </c>
      <c r="H37" s="10">
        <f>[4]TOTAL!$L$7</f>
        <v>8</v>
      </c>
      <c r="I37" s="11">
        <f t="shared" si="1"/>
        <v>0.34782608695652173</v>
      </c>
      <c r="J37" s="10">
        <f>[4]TOTAL!$P$7</f>
        <v>6</v>
      </c>
      <c r="K37" s="10">
        <f>[4]TOTAL!$R$7</f>
        <v>2</v>
      </c>
      <c r="L37" s="10">
        <f>[4]TOTAL!$T$7</f>
        <v>5</v>
      </c>
      <c r="M37" s="10">
        <f>[4]TOTAL!$V$7</f>
        <v>1</v>
      </c>
      <c r="N37" s="10">
        <f>[4]TOTAL!$X$7</f>
        <v>0</v>
      </c>
      <c r="O37" s="10">
        <f>[4]TOTAL!$Z$7</f>
        <v>0</v>
      </c>
      <c r="P37" s="10">
        <f>[4]TOTAL!$AB$7</f>
        <v>2</v>
      </c>
      <c r="Q37" s="12">
        <f>[4]TOTAL!$AD$7</f>
        <v>6</v>
      </c>
    </row>
    <row r="38" spans="1:17" s="1" customFormat="1" ht="13.5" customHeight="1" x14ac:dyDescent="0.45">
      <c r="A38" s="8">
        <v>8</v>
      </c>
      <c r="B38" s="18" t="str">
        <f>[2]TOTAL!$B$9</f>
        <v>大曽根　和哉</v>
      </c>
      <c r="C38" s="10" t="str">
        <f>[2]TOTAL!$F$2</f>
        <v>ADS</v>
      </c>
      <c r="D38" s="10">
        <f>[2]TOTAL!$E$9</f>
        <v>5</v>
      </c>
      <c r="E38" s="10" t="str">
        <f>[2]TOTAL!$F$9</f>
        <v>〇</v>
      </c>
      <c r="F38" s="10">
        <f>[2]TOTAL!$H$9</f>
        <v>29</v>
      </c>
      <c r="G38" s="10">
        <f>[2]TOTAL!$J$9</f>
        <v>23</v>
      </c>
      <c r="H38" s="10">
        <f>[2]TOTAL!$L$9</f>
        <v>7</v>
      </c>
      <c r="I38" s="11">
        <f t="shared" si="1"/>
        <v>0.30434782608695654</v>
      </c>
      <c r="J38" s="10">
        <f>[2]TOTAL!$P$9</f>
        <v>4</v>
      </c>
      <c r="K38" s="10">
        <f>[2]TOTAL!$R$9</f>
        <v>6</v>
      </c>
      <c r="L38" s="10">
        <f>[2]TOTAL!$T$9</f>
        <v>2</v>
      </c>
      <c r="M38" s="10">
        <f>[2]TOTAL!$V$9</f>
        <v>8</v>
      </c>
      <c r="N38" s="10">
        <f>[2]TOTAL!$X$9</f>
        <v>1</v>
      </c>
      <c r="O38" s="10">
        <f>[2]TOTAL!$Z$9</f>
        <v>0</v>
      </c>
      <c r="P38" s="10">
        <f>[2]TOTAL!$AB$9</f>
        <v>0</v>
      </c>
      <c r="Q38" s="12">
        <f>[2]TOTAL!$AD$9</f>
        <v>10</v>
      </c>
    </row>
    <row r="39" spans="1:17" s="1" customFormat="1" ht="13.5" customHeight="1" x14ac:dyDescent="0.45">
      <c r="A39" s="8">
        <v>9</v>
      </c>
      <c r="B39" s="18" t="str">
        <f>[5]TOTAL!$B$12</f>
        <v>嶋岡禎之</v>
      </c>
      <c r="C39" s="10" t="str">
        <f>[5]TOTAL!$F$2</f>
        <v>YAN</v>
      </c>
      <c r="D39" s="10">
        <f>[5]TOTAL!$E$12</f>
        <v>0</v>
      </c>
      <c r="E39" s="10" t="str">
        <f>[5]TOTAL!$F$12</f>
        <v>〇</v>
      </c>
      <c r="F39" s="10">
        <f>[5]TOTAL!$H$12</f>
        <v>26</v>
      </c>
      <c r="G39" s="10">
        <f>[5]TOTAL!$J$12</f>
        <v>24</v>
      </c>
      <c r="H39" s="10">
        <f>[5]TOTAL!$L$12</f>
        <v>7</v>
      </c>
      <c r="I39" s="11">
        <f t="shared" si="1"/>
        <v>0.29166666666666669</v>
      </c>
      <c r="J39" s="10">
        <f>[5]TOTAL!$P$12</f>
        <v>2</v>
      </c>
      <c r="K39" s="10">
        <f>[5]TOTAL!$R$12</f>
        <v>2</v>
      </c>
      <c r="L39" s="10">
        <f>[5]TOTAL!$T$12</f>
        <v>4</v>
      </c>
      <c r="M39" s="10">
        <f>[5]TOTAL!$V$12</f>
        <v>0</v>
      </c>
      <c r="N39" s="10">
        <f>[5]TOTAL!$X$12</f>
        <v>0</v>
      </c>
      <c r="O39" s="10">
        <f>[5]TOTAL!$Z$12</f>
        <v>1</v>
      </c>
      <c r="P39" s="10">
        <f>[5]TOTAL!$AB$12</f>
        <v>0</v>
      </c>
      <c r="Q39" s="12">
        <f>[5]TOTAL!$AD$12</f>
        <v>2</v>
      </c>
    </row>
    <row r="40" spans="1:17" s="1" customFormat="1" ht="13.5" customHeight="1" x14ac:dyDescent="0.45">
      <c r="A40" s="8">
        <v>10</v>
      </c>
      <c r="B40" s="18" t="str">
        <f>[1]TOTAL!$B$25</f>
        <v>伊藤　寛悟</v>
      </c>
      <c r="C40" s="10" t="str">
        <f>[1]TOTAL!$F$2</f>
        <v>JPK</v>
      </c>
      <c r="D40" s="10">
        <f>[1]TOTAL!$E$25</f>
        <v>42</v>
      </c>
      <c r="E40" s="10" t="str">
        <f>[1]TOTAL!$F$25</f>
        <v>〇</v>
      </c>
      <c r="F40" s="10">
        <f>[1]TOTAL!$H$25</f>
        <v>26</v>
      </c>
      <c r="G40" s="10">
        <f>[1]TOTAL!$J$25</f>
        <v>22</v>
      </c>
      <c r="H40" s="10">
        <f>[1]TOTAL!$L$25</f>
        <v>6</v>
      </c>
      <c r="I40" s="11">
        <f t="shared" si="1"/>
        <v>0.27272727272727271</v>
      </c>
      <c r="J40" s="10">
        <f>[1]TOTAL!$P$25</f>
        <v>4</v>
      </c>
      <c r="K40" s="10">
        <f>[1]TOTAL!$R$25</f>
        <v>4</v>
      </c>
      <c r="L40" s="10">
        <f>[1]TOTAL!$T$25</f>
        <v>9</v>
      </c>
      <c r="M40" s="10">
        <f>[1]TOTAL!$V$25</f>
        <v>5</v>
      </c>
      <c r="N40" s="10">
        <f>[1]TOTAL!$X$25</f>
        <v>1</v>
      </c>
      <c r="O40" s="10">
        <f>[1]TOTAL!$Z$25</f>
        <v>0</v>
      </c>
      <c r="P40" s="10">
        <f>[1]TOTAL!$AB$25</f>
        <v>2</v>
      </c>
      <c r="Q40" s="12">
        <f>[1]TOTAL!$AD$25</f>
        <v>4</v>
      </c>
    </row>
    <row r="41" spans="1:17" s="1" customFormat="1" ht="13.5" customHeight="1" x14ac:dyDescent="0.45">
      <c r="A41" s="8">
        <v>11</v>
      </c>
      <c r="B41" s="18" t="str">
        <f>[1]TOTAL!$B$16</f>
        <v>関谷　佑司</v>
      </c>
      <c r="C41" s="10" t="str">
        <f>[1]TOTAL!$F$2</f>
        <v>JPK</v>
      </c>
      <c r="D41" s="10">
        <f>[1]TOTAL!$E$16</f>
        <v>13</v>
      </c>
      <c r="E41" s="10" t="str">
        <f>[1]TOTAL!$F$16</f>
        <v>〇</v>
      </c>
      <c r="F41" s="10">
        <f>[1]TOTAL!$H$16</f>
        <v>22</v>
      </c>
      <c r="G41" s="10">
        <f>[1]TOTAL!$J$16</f>
        <v>19</v>
      </c>
      <c r="H41" s="10">
        <f>[1]TOTAL!$L$16</f>
        <v>5</v>
      </c>
      <c r="I41" s="11">
        <f t="shared" si="1"/>
        <v>0.26315789473684209</v>
      </c>
      <c r="J41" s="10">
        <f>[1]TOTAL!$P$16</f>
        <v>1</v>
      </c>
      <c r="K41" s="10">
        <f>[1]TOTAL!$R$16</f>
        <v>3</v>
      </c>
      <c r="L41" s="10">
        <f>[1]TOTAL!$T$16</f>
        <v>2</v>
      </c>
      <c r="M41" s="10">
        <f>[1]TOTAL!$V$16</f>
        <v>12</v>
      </c>
      <c r="N41" s="10">
        <f>[1]TOTAL!$X$16</f>
        <v>0</v>
      </c>
      <c r="O41" s="10">
        <f>[1]TOTAL!$Z$16</f>
        <v>0</v>
      </c>
      <c r="P41" s="10">
        <f>[1]TOTAL!$AB$16</f>
        <v>0</v>
      </c>
      <c r="Q41" s="12">
        <f>[1]TOTAL!$AD$16</f>
        <v>7</v>
      </c>
    </row>
    <row r="42" spans="1:17" s="1" customFormat="1" ht="13.5" customHeight="1" x14ac:dyDescent="0.45">
      <c r="A42" s="8">
        <v>12</v>
      </c>
      <c r="B42" s="18" t="str">
        <f>[2]TOTAL!$B$11</f>
        <v>佐藤　直樹</v>
      </c>
      <c r="C42" s="10" t="str">
        <f>[2]TOTAL!$F$2</f>
        <v>ADS</v>
      </c>
      <c r="D42" s="10">
        <f>[2]TOTAL!$E$11</f>
        <v>7</v>
      </c>
      <c r="E42" s="10" t="str">
        <f>[2]TOTAL!$F$11</f>
        <v>〇</v>
      </c>
      <c r="F42" s="10">
        <f>[2]TOTAL!$H$11</f>
        <v>25</v>
      </c>
      <c r="G42" s="10">
        <f>[2]TOTAL!$J$11</f>
        <v>16</v>
      </c>
      <c r="H42" s="10">
        <f>[2]TOTAL!$L$11</f>
        <v>4</v>
      </c>
      <c r="I42" s="11">
        <f t="shared" si="1"/>
        <v>0.25</v>
      </c>
      <c r="J42" s="10">
        <f>[2]TOTAL!$P$11</f>
        <v>3</v>
      </c>
      <c r="K42" s="10">
        <f>[2]TOTAL!$R$11</f>
        <v>9</v>
      </c>
      <c r="L42" s="10">
        <f>[2]TOTAL!$T$11</f>
        <v>0</v>
      </c>
      <c r="M42" s="10">
        <f>[2]TOTAL!$V$11</f>
        <v>2</v>
      </c>
      <c r="N42" s="10">
        <f>[2]TOTAL!$X$11</f>
        <v>0</v>
      </c>
      <c r="O42" s="10">
        <f>[2]TOTAL!$Z$11</f>
        <v>0</v>
      </c>
      <c r="P42" s="10">
        <f>[2]TOTAL!$AB$11</f>
        <v>0</v>
      </c>
      <c r="Q42" s="12">
        <f>[2]TOTAL!$AD$11</f>
        <v>10</v>
      </c>
    </row>
    <row r="43" spans="1:17" s="1" customFormat="1" ht="13.5" customHeight="1" x14ac:dyDescent="0.45">
      <c r="A43" s="8">
        <v>13</v>
      </c>
      <c r="B43" s="18" t="str">
        <f>[2]TOTAL!$B$18</f>
        <v>木村　正樹</v>
      </c>
      <c r="C43" s="10" t="str">
        <f>[2]TOTAL!$F$2</f>
        <v>ADS</v>
      </c>
      <c r="D43" s="10">
        <f>[2]TOTAL!$E$18</f>
        <v>48</v>
      </c>
      <c r="E43" s="10" t="str">
        <f>[2]TOTAL!$F$18</f>
        <v>〇</v>
      </c>
      <c r="F43" s="10">
        <f>[2]TOTAL!$H$18</f>
        <v>27</v>
      </c>
      <c r="G43" s="10">
        <f>[2]TOTAL!$J$18</f>
        <v>26</v>
      </c>
      <c r="H43" s="10">
        <f>[2]TOTAL!$L$18</f>
        <v>6</v>
      </c>
      <c r="I43" s="11">
        <f t="shared" si="1"/>
        <v>0.23076923076923078</v>
      </c>
      <c r="J43" s="10">
        <f>[2]TOTAL!$P$18</f>
        <v>5</v>
      </c>
      <c r="K43" s="10">
        <f>[2]TOTAL!$R$18</f>
        <v>1</v>
      </c>
      <c r="L43" s="10">
        <f>[2]TOTAL!$T$18</f>
        <v>0</v>
      </c>
      <c r="M43" s="10">
        <f>[2]TOTAL!$V$18</f>
        <v>1</v>
      </c>
      <c r="N43" s="10">
        <f>[2]TOTAL!$X$18</f>
        <v>0</v>
      </c>
      <c r="O43" s="10">
        <f>[2]TOTAL!$Z$18</f>
        <v>0</v>
      </c>
      <c r="P43" s="10">
        <f>[2]TOTAL!$AB$18</f>
        <v>0</v>
      </c>
      <c r="Q43" s="12">
        <f>[2]TOTAL!$AD$18</f>
        <v>3</v>
      </c>
    </row>
    <row r="44" spans="1:17" s="1" customFormat="1" ht="13.5" customHeight="1" x14ac:dyDescent="0.45">
      <c r="A44" s="8">
        <v>14</v>
      </c>
      <c r="B44" s="18" t="str">
        <f>([4]TOTAL!$B$10)</f>
        <v>本田 英昭</v>
      </c>
      <c r="C44" s="10" t="str">
        <f>([4]TOTAL!$F$2)</f>
        <v>SEL</v>
      </c>
      <c r="D44" s="10">
        <f>([4]TOTAL!$E$10)</f>
        <v>18</v>
      </c>
      <c r="E44" s="10" t="str">
        <f>[4]TOTAL!$F$10</f>
        <v>〇</v>
      </c>
      <c r="F44" s="10">
        <f>[4]TOTAL!$H$10</f>
        <v>25</v>
      </c>
      <c r="G44" s="10">
        <f>[4]TOTAL!$J$10</f>
        <v>24</v>
      </c>
      <c r="H44" s="10">
        <f>[4]TOTAL!$L$10</f>
        <v>5</v>
      </c>
      <c r="I44" s="11">
        <f t="shared" si="1"/>
        <v>0.20833333333333334</v>
      </c>
      <c r="J44" s="10">
        <f>[4]TOTAL!$P$10</f>
        <v>4</v>
      </c>
      <c r="K44" s="10">
        <f>[4]TOTAL!$R$10</f>
        <v>1</v>
      </c>
      <c r="L44" s="10">
        <f>[4]TOTAL!$T$10</f>
        <v>7</v>
      </c>
      <c r="M44" s="10">
        <f>[4]TOTAL!$V$10</f>
        <v>0</v>
      </c>
      <c r="N44" s="10">
        <f>[4]TOTAL!$X$10</f>
        <v>1</v>
      </c>
      <c r="O44" s="10">
        <f>[4]TOTAL!$Z$10</f>
        <v>0</v>
      </c>
      <c r="P44" s="10">
        <f>[4]TOTAL!$AB$10</f>
        <v>0</v>
      </c>
      <c r="Q44" s="12">
        <f>[4]TOTAL!$AD$10</f>
        <v>3</v>
      </c>
    </row>
    <row r="45" spans="1:17" s="1" customFormat="1" ht="13.5" customHeight="1" x14ac:dyDescent="0.45">
      <c r="A45" s="8">
        <v>15</v>
      </c>
      <c r="B45" s="18" t="str">
        <f>[1]TOTAL!$B$6</f>
        <v>岡野　聡</v>
      </c>
      <c r="C45" s="10" t="str">
        <f>[1]TOTAL!$F$2</f>
        <v>JPK</v>
      </c>
      <c r="D45" s="10">
        <f>[1]TOTAL!$E$6</f>
        <v>1</v>
      </c>
      <c r="E45" s="10" t="str">
        <f>[1]TOTAL!$F$6</f>
        <v>〇</v>
      </c>
      <c r="F45" s="10">
        <f>[1]TOTAL!$H$6</f>
        <v>25</v>
      </c>
      <c r="G45" s="10">
        <f>[1]TOTAL!$J$6</f>
        <v>25</v>
      </c>
      <c r="H45" s="10">
        <f>[1]TOTAL!$L$6</f>
        <v>5</v>
      </c>
      <c r="I45" s="11">
        <f t="shared" si="1"/>
        <v>0.2</v>
      </c>
      <c r="J45" s="10">
        <f>[1]TOTAL!$P$6</f>
        <v>7</v>
      </c>
      <c r="K45" s="10">
        <f>[1]TOTAL!$R$6</f>
        <v>0</v>
      </c>
      <c r="L45" s="10">
        <f>[1]TOTAL!$T$6</f>
        <v>5</v>
      </c>
      <c r="M45" s="10">
        <f>[1]TOTAL!$V$6</f>
        <v>2</v>
      </c>
      <c r="N45" s="10">
        <f>[1]TOTAL!$X$6</f>
        <v>1</v>
      </c>
      <c r="O45" s="10">
        <f>[1]TOTAL!$Z$6</f>
        <v>0</v>
      </c>
      <c r="P45" s="10">
        <f>[1]TOTAL!$AB$6</f>
        <v>1</v>
      </c>
      <c r="Q45" s="12">
        <f>[1]TOTAL!$AD$6</f>
        <v>3</v>
      </c>
    </row>
    <row r="46" spans="1:17" s="1" customFormat="1" ht="13.5" customHeight="1" x14ac:dyDescent="0.45">
      <c r="A46" s="8">
        <v>16</v>
      </c>
      <c r="B46" s="18" t="str">
        <f>[5]TOTAL!$B$16</f>
        <v>松下満</v>
      </c>
      <c r="C46" s="10" t="str">
        <f>[5]TOTAL!$F$2</f>
        <v>YAN</v>
      </c>
      <c r="D46" s="10">
        <f>[5]TOTAL!$E$16</f>
        <v>0</v>
      </c>
      <c r="E46" s="10" t="str">
        <f>[5]TOTAL!$F$16</f>
        <v>〇</v>
      </c>
      <c r="F46" s="10">
        <f>[5]TOTAL!$H$16</f>
        <v>25</v>
      </c>
      <c r="G46" s="10">
        <f>[5]TOTAL!$J$16</f>
        <v>21</v>
      </c>
      <c r="H46" s="10">
        <f>[5]TOTAL!$L$16</f>
        <v>4</v>
      </c>
      <c r="I46" s="11">
        <f t="shared" si="1"/>
        <v>0.19047619047619047</v>
      </c>
      <c r="J46" s="10">
        <f>[5]TOTAL!$P$16</f>
        <v>3</v>
      </c>
      <c r="K46" s="10">
        <f>[5]TOTAL!$R$16</f>
        <v>5</v>
      </c>
      <c r="L46" s="10">
        <f>[5]TOTAL!$T$16</f>
        <v>2</v>
      </c>
      <c r="M46" s="10">
        <f>[5]TOTAL!$V$16</f>
        <v>6</v>
      </c>
      <c r="N46" s="10">
        <f>[5]TOTAL!$X$16</f>
        <v>0</v>
      </c>
      <c r="O46" s="10">
        <f>[5]TOTAL!$Z$16</f>
        <v>0</v>
      </c>
      <c r="P46" s="10">
        <f>[5]TOTAL!$AB$16</f>
        <v>0</v>
      </c>
      <c r="Q46" s="12">
        <f>[5]TOTAL!$AD$16</f>
        <v>4</v>
      </c>
    </row>
    <row r="47" spans="1:17" s="1" customFormat="1" ht="13.5" customHeight="1" x14ac:dyDescent="0.45">
      <c r="A47" s="8">
        <v>17</v>
      </c>
      <c r="B47" s="18" t="str">
        <f>[1]TOTAL!$B$14</f>
        <v>佐々木　洋一</v>
      </c>
      <c r="C47" s="10" t="str">
        <f>[1]TOTAL!$F$2</f>
        <v>JPK</v>
      </c>
      <c r="D47" s="10">
        <f>[1]TOTAL!$E$14</f>
        <v>11</v>
      </c>
      <c r="E47" s="10" t="str">
        <f>[1]TOTAL!$F$14</f>
        <v>〇</v>
      </c>
      <c r="F47" s="10">
        <f>[1]TOTAL!$H$14</f>
        <v>29</v>
      </c>
      <c r="G47" s="10">
        <f>[1]TOTAL!$J$14</f>
        <v>23</v>
      </c>
      <c r="H47" s="10">
        <f>[1]TOTAL!$L$14</f>
        <v>3</v>
      </c>
      <c r="I47" s="11">
        <f t="shared" si="1"/>
        <v>0.13043478260869565</v>
      </c>
      <c r="J47" s="10">
        <f>[1]TOTAL!$P$14</f>
        <v>3</v>
      </c>
      <c r="K47" s="10">
        <f>[1]TOTAL!$R$14</f>
        <v>6</v>
      </c>
      <c r="L47" s="10">
        <f>[1]TOTAL!$T$14</f>
        <v>3</v>
      </c>
      <c r="M47" s="10">
        <f>[1]TOTAL!$V$15</f>
        <v>0</v>
      </c>
      <c r="N47" s="10">
        <f>[1]TOTAL!$X$14</f>
        <v>0</v>
      </c>
      <c r="O47" s="10">
        <f>[1]TOTAL!$Z$14</f>
        <v>0</v>
      </c>
      <c r="P47" s="10">
        <f>[1]TOTAL!$AB$14</f>
        <v>0</v>
      </c>
      <c r="Q47" s="12">
        <f>[1]TOTAL!$AD$14</f>
        <v>5</v>
      </c>
    </row>
    <row r="48" spans="1:17" s="1" customFormat="1" ht="13.8" customHeight="1" x14ac:dyDescent="0.45">
      <c r="A48" s="8">
        <v>18</v>
      </c>
      <c r="B48" s="18" t="str">
        <f>[5]TOTAL!$B$24</f>
        <v>斉藤慶尊</v>
      </c>
      <c r="C48" s="10" t="str">
        <f>[5]TOTAL!$F$2</f>
        <v>YAN</v>
      </c>
      <c r="D48" s="10">
        <f>[5]TOTAL!$E$24</f>
        <v>0</v>
      </c>
      <c r="E48" s="10" t="str">
        <f>[5]TOTAL!$F$24</f>
        <v>〇</v>
      </c>
      <c r="F48" s="10">
        <f>[5]TOTAL!$H$24</f>
        <v>28</v>
      </c>
      <c r="G48" s="10">
        <f>[5]TOTAL!$J$24</f>
        <v>26</v>
      </c>
      <c r="H48" s="10">
        <f>[5]TOTAL!$L$24</f>
        <v>3</v>
      </c>
      <c r="I48" s="11">
        <f t="shared" si="1"/>
        <v>0.11538461538461539</v>
      </c>
      <c r="J48" s="10">
        <f>[5]TOTAL!$P$24</f>
        <v>3</v>
      </c>
      <c r="K48" s="10">
        <f>[5]TOTAL!$R$24</f>
        <v>3</v>
      </c>
      <c r="L48" s="10">
        <f>[5]TOTAL!$T$24</f>
        <v>8</v>
      </c>
      <c r="M48" s="10">
        <f>[5]TOTAL!$V$24</f>
        <v>0</v>
      </c>
      <c r="N48" s="10">
        <f>[5]TOTAL!$X$24</f>
        <v>1</v>
      </c>
      <c r="O48" s="10">
        <f>[5]TOTAL!$Z$24</f>
        <v>0</v>
      </c>
      <c r="P48" s="10">
        <f>[5]TOTAL!$AB$24</f>
        <v>1</v>
      </c>
      <c r="Q48" s="12">
        <f>[5]TOTAL!$AD$24</f>
        <v>4</v>
      </c>
    </row>
    <row r="49" spans="1:17" s="1" customFormat="1" ht="13.5" customHeight="1" x14ac:dyDescent="0.45">
      <c r="A49" s="8">
        <v>19</v>
      </c>
      <c r="B49" s="18" t="str">
        <f>[1]TOTAL!$B$20</f>
        <v>嵩原　颯太</v>
      </c>
      <c r="C49" s="10" t="str">
        <f>[1]TOTAL!$F$2</f>
        <v>JPK</v>
      </c>
      <c r="D49" s="10">
        <f>[1]TOTAL!$E$20</f>
        <v>23</v>
      </c>
      <c r="E49" s="10" t="str">
        <f>[1]TOTAL!$F$20</f>
        <v>×</v>
      </c>
      <c r="F49" s="10">
        <f>[1]TOTAL!$H$20</f>
        <v>11</v>
      </c>
      <c r="G49" s="10">
        <f>[1]TOTAL!$J$20</f>
        <v>9</v>
      </c>
      <c r="H49" s="10">
        <f>[1]TOTAL!$L$20</f>
        <v>5</v>
      </c>
      <c r="I49" s="11">
        <f t="shared" si="1"/>
        <v>0.55555555555555558</v>
      </c>
      <c r="J49" s="10">
        <f>[1]TOTAL!$P$20</f>
        <v>3</v>
      </c>
      <c r="K49" s="10">
        <f>[1]TOTAL!$R$20</f>
        <v>2</v>
      </c>
      <c r="L49" s="10">
        <f>[1]TOTAL!$T$20</f>
        <v>1</v>
      </c>
      <c r="M49" s="10">
        <f>[1]TOTAL!$V$20</f>
        <v>2</v>
      </c>
      <c r="N49" s="10">
        <f>[1]TOTAL!$X$20</f>
        <v>0</v>
      </c>
      <c r="O49" s="10">
        <f>[1]TOTAL!$Z$20</f>
        <v>1</v>
      </c>
      <c r="P49" s="10">
        <f>[1]TOTAL!$AB$20</f>
        <v>0</v>
      </c>
      <c r="Q49" s="12">
        <f>[1]TOTAL!$AD$20</f>
        <v>2</v>
      </c>
    </row>
    <row r="50" spans="1:17" s="1" customFormat="1" ht="13.5" customHeight="1" x14ac:dyDescent="0.45">
      <c r="A50" s="8">
        <v>20</v>
      </c>
      <c r="B50" s="18" t="str">
        <f>[5]TOTAL!$B$11</f>
        <v>金城恒一</v>
      </c>
      <c r="C50" s="10" t="str">
        <f>[5]TOTAL!$F$2</f>
        <v>YAN</v>
      </c>
      <c r="D50" s="10">
        <f>[5]TOTAL!$E$11</f>
        <v>0</v>
      </c>
      <c r="E50" s="10" t="str">
        <f>[5]TOTAL!$F$11</f>
        <v>×</v>
      </c>
      <c r="F50" s="10">
        <f>[5]TOTAL!$H$11</f>
        <v>17</v>
      </c>
      <c r="G50" s="10">
        <f>[5]TOTAL!$J$11</f>
        <v>15</v>
      </c>
      <c r="H50" s="10">
        <f>[5]TOTAL!$L$11</f>
        <v>7</v>
      </c>
      <c r="I50" s="11">
        <f t="shared" si="1"/>
        <v>0.46666666666666667</v>
      </c>
      <c r="J50" s="10">
        <f>[5]TOTAL!$P$11</f>
        <v>9</v>
      </c>
      <c r="K50" s="10">
        <f>[5]TOTAL!$R$11</f>
        <v>2</v>
      </c>
      <c r="L50" s="10">
        <f>[5]TOTAL!$T$11</f>
        <v>4</v>
      </c>
      <c r="M50" s="10">
        <f>[5]TOTAL!$V$11</f>
        <v>0</v>
      </c>
      <c r="N50" s="10">
        <f>[5]TOTAL!$X$11</f>
        <v>2</v>
      </c>
      <c r="O50" s="10">
        <f>[5]TOTAL!$Z$11</f>
        <v>0</v>
      </c>
      <c r="P50" s="10">
        <f>[5]TOTAL!$AB$11</f>
        <v>2</v>
      </c>
      <c r="Q50" s="12">
        <f>[5]TOTAL!$AD$11</f>
        <v>6</v>
      </c>
    </row>
    <row r="51" spans="1:17" s="1" customFormat="1" ht="13.5" customHeight="1" x14ac:dyDescent="0.45">
      <c r="A51" s="8">
        <v>21</v>
      </c>
      <c r="B51" s="18" t="str">
        <f>([4]TOTAL!$B$21)</f>
        <v>比嘉 亮介</v>
      </c>
      <c r="C51" s="10" t="str">
        <f>([4]TOTAL!$F$2)</f>
        <v>SEL</v>
      </c>
      <c r="D51" s="10">
        <f>([4]TOTAL!$E$21)</f>
        <v>0</v>
      </c>
      <c r="E51" s="10" t="str">
        <f>[4]TOTAL!$F$21</f>
        <v>×</v>
      </c>
      <c r="F51" s="10">
        <f>[4]TOTAL!$H$21</f>
        <v>11</v>
      </c>
      <c r="G51" s="10">
        <f>[4]TOTAL!$J$21</f>
        <v>11</v>
      </c>
      <c r="H51" s="10">
        <f>[4]TOTAL!$L$21</f>
        <v>5</v>
      </c>
      <c r="I51" s="11">
        <f t="shared" si="1"/>
        <v>0.45454545454545453</v>
      </c>
      <c r="J51" s="10">
        <f>[4]TOTAL!$P$21</f>
        <v>2</v>
      </c>
      <c r="K51" s="10">
        <f>[4]TOTAL!$R$21</f>
        <v>0</v>
      </c>
      <c r="L51" s="10">
        <f>[4]TOTAL!$T$21</f>
        <v>1</v>
      </c>
      <c r="M51" s="10">
        <f>[4]TOTAL!$V$21</f>
        <v>0</v>
      </c>
      <c r="N51" s="10">
        <f>[4]TOTAL!$X$21</f>
        <v>2</v>
      </c>
      <c r="O51" s="10">
        <f>[4]TOTAL!$Z$21</f>
        <v>0</v>
      </c>
      <c r="P51" s="10">
        <f>[4]TOTAL!$AB$21</f>
        <v>1</v>
      </c>
      <c r="Q51" s="12">
        <f>[4]TOTAL!$AD$21</f>
        <v>3</v>
      </c>
    </row>
    <row r="52" spans="1:17" s="1" customFormat="1" ht="13.5" customHeight="1" x14ac:dyDescent="0.45">
      <c r="A52" s="8">
        <v>22</v>
      </c>
      <c r="B52" s="18" t="str">
        <f>[3]TOTAL!$B$14</f>
        <v>内藤　奨</v>
      </c>
      <c r="C52" s="10" t="str">
        <f>[3]TOTAL!$F$2</f>
        <v>BER</v>
      </c>
      <c r="D52" s="10">
        <f>[3]TOTAL!$E$14</f>
        <v>37</v>
      </c>
      <c r="E52" s="10" t="str">
        <f>[3]TOTAL!$F$14</f>
        <v>×</v>
      </c>
      <c r="F52" s="10">
        <f>[3]TOTAL!$H$14</f>
        <v>10</v>
      </c>
      <c r="G52" s="10">
        <f>[3]TOTAL!$J$14</f>
        <v>7</v>
      </c>
      <c r="H52" s="10">
        <f>[3]TOTAL!$L$14</f>
        <v>3</v>
      </c>
      <c r="I52" s="11">
        <f t="shared" si="1"/>
        <v>0.42857142857142855</v>
      </c>
      <c r="J52" s="10">
        <f>[3]TOTAL!$P$14</f>
        <v>5</v>
      </c>
      <c r="K52" s="10">
        <f>[3]TOTAL!$R$14</f>
        <v>3</v>
      </c>
      <c r="L52" s="10">
        <f>[3]TOTAL!$T$14</f>
        <v>1</v>
      </c>
      <c r="M52" s="10">
        <f>[3]TOTAL!$V$14</f>
        <v>0</v>
      </c>
      <c r="N52" s="10">
        <f>[3]TOTAL!$X$14</f>
        <v>0</v>
      </c>
      <c r="O52" s="10">
        <f>[3]TOTAL!$Z$14</f>
        <v>0</v>
      </c>
      <c r="P52" s="10">
        <f>[3]TOTAL!$AB$14</f>
        <v>1</v>
      </c>
      <c r="Q52" s="12">
        <f>[3]TOTAL!$AD$14</f>
        <v>4</v>
      </c>
    </row>
    <row r="53" spans="1:17" s="1" customFormat="1" ht="13.5" customHeight="1" x14ac:dyDescent="0.45">
      <c r="A53" s="8">
        <v>23</v>
      </c>
      <c r="B53" s="18" t="str">
        <f>([1]TOTAL!$B$30)</f>
        <v>根本　達也</v>
      </c>
      <c r="C53" s="10" t="str">
        <f>([1]TOTAL!$F$2)</f>
        <v>JPK</v>
      </c>
      <c r="D53" s="10">
        <f>[1]TOTAL!$E$30</f>
        <v>62</v>
      </c>
      <c r="E53" s="10" t="str">
        <f>[1]TOTAL!$F$30</f>
        <v>×</v>
      </c>
      <c r="F53" s="10">
        <f>[1]TOTAL!$H$30</f>
        <v>7</v>
      </c>
      <c r="G53" s="10">
        <f>[1]TOTAL!$J$30</f>
        <v>7</v>
      </c>
      <c r="H53" s="10">
        <f>[1]TOTAL!$L$30</f>
        <v>3</v>
      </c>
      <c r="I53" s="11">
        <f t="shared" si="1"/>
        <v>0.42857142857142855</v>
      </c>
      <c r="J53" s="10">
        <f>[1]TOTAL!$P$30</f>
        <v>1</v>
      </c>
      <c r="K53" s="10">
        <f>[1]TOTAL!$R$30</f>
        <v>0</v>
      </c>
      <c r="L53" s="10">
        <f>[1]TOTAL!$T$30</f>
        <v>1</v>
      </c>
      <c r="M53" s="10">
        <f>[1]TOTAL!$V$30</f>
        <v>2</v>
      </c>
      <c r="N53" s="10">
        <f>[1]TOTAL!$X$30</f>
        <v>0</v>
      </c>
      <c r="O53" s="10">
        <f>[1]TOTAL!$Z$30</f>
        <v>0</v>
      </c>
      <c r="P53" s="10">
        <f>[1]TOTAL!$AB$30</f>
        <v>0</v>
      </c>
      <c r="Q53" s="12">
        <f>[1]TOTAL!$AD$30</f>
        <v>1</v>
      </c>
    </row>
    <row r="54" spans="1:17" s="1" customFormat="1" ht="13.5" customHeight="1" x14ac:dyDescent="0.45">
      <c r="A54" s="8">
        <v>24</v>
      </c>
      <c r="B54" s="18" t="str">
        <f>[3]TOTAL!$B$18</f>
        <v>村上　恒輔</v>
      </c>
      <c r="C54" s="10" t="str">
        <f>[3]TOTAL!$F$2</f>
        <v>BER</v>
      </c>
      <c r="D54" s="10">
        <f>[3]TOTAL!$E$18</f>
        <v>99</v>
      </c>
      <c r="E54" s="10" t="str">
        <f>[3]TOTAL!$F$18</f>
        <v>×</v>
      </c>
      <c r="F54" s="10">
        <f>[3]TOTAL!$H$18</f>
        <v>8</v>
      </c>
      <c r="G54" s="10">
        <f>[3]TOTAL!$J$18</f>
        <v>7</v>
      </c>
      <c r="H54" s="10">
        <f>[3]TOTAL!$L$18</f>
        <v>3</v>
      </c>
      <c r="I54" s="11">
        <f t="shared" si="1"/>
        <v>0.42857142857142855</v>
      </c>
      <c r="J54" s="10">
        <f>[3]TOTAL!$P$18</f>
        <v>1</v>
      </c>
      <c r="K54" s="10">
        <f>[3]TOTAL!$R$18</f>
        <v>1</v>
      </c>
      <c r="L54" s="10">
        <f>[3]TOTAL!$T$18</f>
        <v>0</v>
      </c>
      <c r="M54" s="10">
        <f>[3]TOTAL!$V$18</f>
        <v>0</v>
      </c>
      <c r="N54" s="10">
        <f>[3]TOTAL!$X$18</f>
        <v>1</v>
      </c>
      <c r="O54" s="10">
        <f>[3]TOTAL!$Z$18</f>
        <v>0</v>
      </c>
      <c r="P54" s="10">
        <f>[3]TOTAL!$AB$18</f>
        <v>1</v>
      </c>
      <c r="Q54" s="12">
        <f>[3]TOTAL!$AD$18</f>
        <v>3</v>
      </c>
    </row>
    <row r="55" spans="1:17" s="1" customFormat="1" ht="13.5" customHeight="1" x14ac:dyDescent="0.45">
      <c r="A55" s="8">
        <v>25</v>
      </c>
      <c r="B55" s="18" t="str">
        <f>[5]TOTAL!$B$13</f>
        <v>川井裕嗣</v>
      </c>
      <c r="C55" s="10" t="str">
        <f>[5]TOTAL!$F$2</f>
        <v>YAN</v>
      </c>
      <c r="D55" s="10">
        <f>[5]TOTAL!$E$13</f>
        <v>0</v>
      </c>
      <c r="E55" s="10" t="str">
        <f>[5]TOTAL!$F$13</f>
        <v>×</v>
      </c>
      <c r="F55" s="10">
        <f>[5]TOTAL!$H$13</f>
        <v>21</v>
      </c>
      <c r="G55" s="10">
        <f>[5]TOTAL!$J$13</f>
        <v>17</v>
      </c>
      <c r="H55" s="10">
        <f>[5]TOTAL!$L$13</f>
        <v>6</v>
      </c>
      <c r="I55" s="11">
        <f t="shared" si="1"/>
        <v>0.35294117647058826</v>
      </c>
      <c r="J55" s="10">
        <f>[5]TOTAL!$P$13</f>
        <v>4</v>
      </c>
      <c r="K55" s="10">
        <f>[5]TOTAL!$R$13</f>
        <v>4</v>
      </c>
      <c r="L55" s="10">
        <f>[5]TOTAL!$T$13</f>
        <v>2</v>
      </c>
      <c r="M55" s="10">
        <f>[5]TOTAL!$V$13</f>
        <v>3</v>
      </c>
      <c r="N55" s="10">
        <f>[5]TOTAL!$X$13</f>
        <v>3</v>
      </c>
      <c r="O55" s="10">
        <f>[5]TOTAL!$Z$13</f>
        <v>0</v>
      </c>
      <c r="P55" s="10">
        <f>[5]TOTAL!$AB$13</f>
        <v>0</v>
      </c>
      <c r="Q55" s="12">
        <f>[5]TOTAL!$AD$13</f>
        <v>4</v>
      </c>
    </row>
    <row r="56" spans="1:17" s="1" customFormat="1" ht="13.5" customHeight="1" x14ac:dyDescent="0.45">
      <c r="A56" s="8">
        <v>26</v>
      </c>
      <c r="B56" s="18" t="str">
        <f>[3]TOTAL!$B$8</f>
        <v>山口　義信</v>
      </c>
      <c r="C56" s="10" t="str">
        <f>[3]TOTAL!$F$2</f>
        <v>BER</v>
      </c>
      <c r="D56" s="10">
        <f>[3]TOTAL!$E$8</f>
        <v>4</v>
      </c>
      <c r="E56" s="10" t="str">
        <f>[3]TOTAL!$F$8</f>
        <v>×</v>
      </c>
      <c r="F56" s="10">
        <f>[3]TOTAL!$H$8</f>
        <v>10</v>
      </c>
      <c r="G56" s="10">
        <f>[3]TOTAL!$J$8</f>
        <v>6</v>
      </c>
      <c r="H56" s="10">
        <f>[3]TOTAL!$L$8</f>
        <v>2</v>
      </c>
      <c r="I56" s="11">
        <f t="shared" si="1"/>
        <v>0.33333333333333331</v>
      </c>
      <c r="J56" s="10">
        <f>[3]TOTAL!$P$8</f>
        <v>3</v>
      </c>
      <c r="K56" s="10">
        <f>[3]TOTAL!$R$8</f>
        <v>4</v>
      </c>
      <c r="L56" s="10">
        <f>[3]TOTAL!$T$8</f>
        <v>0</v>
      </c>
      <c r="M56" s="10">
        <f>[3]TOTAL!$V$8</f>
        <v>0</v>
      </c>
      <c r="N56" s="10">
        <f>[3]TOTAL!$X$8</f>
        <v>1</v>
      </c>
      <c r="O56" s="10">
        <f>[3]TOTAL!$Z$8</f>
        <v>0</v>
      </c>
      <c r="P56" s="10">
        <f>[3]TOTAL!$AB$8</f>
        <v>0</v>
      </c>
      <c r="Q56" s="12">
        <f>[3]TOTAL!$AD$8</f>
        <v>2</v>
      </c>
    </row>
    <row r="57" spans="1:17" s="1" customFormat="1" ht="13.5" customHeight="1" x14ac:dyDescent="0.45">
      <c r="A57" s="8">
        <v>27</v>
      </c>
      <c r="B57" s="18" t="str">
        <f>[3]TOTAL!$B$10</f>
        <v>落合　圭介</v>
      </c>
      <c r="C57" s="10" t="str">
        <f>[3]TOTAL!$F$2</f>
        <v>BER</v>
      </c>
      <c r="D57" s="10">
        <f>[3]TOTAL!$E$10</f>
        <v>7</v>
      </c>
      <c r="E57" s="10" t="str">
        <f>[3]TOTAL!$F$10</f>
        <v>×</v>
      </c>
      <c r="F57" s="10">
        <f>[3]TOTAL!$H$10</f>
        <v>15</v>
      </c>
      <c r="G57" s="10">
        <f>[3]TOTAL!$J$10</f>
        <v>9</v>
      </c>
      <c r="H57" s="10">
        <f>[3]TOTAL!$L$10</f>
        <v>3</v>
      </c>
      <c r="I57" s="11">
        <f t="shared" si="1"/>
        <v>0.33333333333333331</v>
      </c>
      <c r="J57" s="10">
        <f>[3]TOTAL!$P$10</f>
        <v>1</v>
      </c>
      <c r="K57" s="10">
        <f>[3]TOTAL!$R$10</f>
        <v>6</v>
      </c>
      <c r="L57" s="10">
        <f>[3]TOTAL!$T$10</f>
        <v>1</v>
      </c>
      <c r="M57" s="10">
        <f>[3]TOTAL!$V$10</f>
        <v>1</v>
      </c>
      <c r="N57" s="10">
        <f>[3]TOTAL!$X$10</f>
        <v>1</v>
      </c>
      <c r="O57" s="10">
        <f>[3]TOTAL!$Z$10</f>
        <v>0</v>
      </c>
      <c r="P57" s="10">
        <f>[3]TOTAL!$AB$10</f>
        <v>0</v>
      </c>
      <c r="Q57" s="12">
        <f>[3]TOTAL!$AD$10</f>
        <v>7</v>
      </c>
    </row>
    <row r="58" spans="1:17" s="1" customFormat="1" ht="13.5" customHeight="1" x14ac:dyDescent="0.45">
      <c r="A58" s="8">
        <v>28</v>
      </c>
      <c r="B58" s="18" t="str">
        <f>[3]TOTAL!$B$15</f>
        <v>宮上　昌之</v>
      </c>
      <c r="C58" s="10" t="str">
        <f>[3]TOTAL!$F$2</f>
        <v>BER</v>
      </c>
      <c r="D58" s="10">
        <f>[3]TOTAL!$E$15</f>
        <v>66</v>
      </c>
      <c r="E58" s="10" t="str">
        <f>[3]TOTAL!$F$15</f>
        <v>×</v>
      </c>
      <c r="F58" s="10">
        <f>[3]TOTAL!$H$15</f>
        <v>15</v>
      </c>
      <c r="G58" s="10">
        <f>[3]TOTAL!$J$15</f>
        <v>12</v>
      </c>
      <c r="H58" s="10">
        <f>[3]TOTAL!$L$15</f>
        <v>4</v>
      </c>
      <c r="I58" s="11">
        <f t="shared" si="1"/>
        <v>0.33333333333333331</v>
      </c>
      <c r="J58" s="10">
        <f>[3]TOTAL!$P$15</f>
        <v>3</v>
      </c>
      <c r="K58" s="10">
        <f>[3]TOTAL!$R$15</f>
        <v>3</v>
      </c>
      <c r="L58" s="10">
        <f>[3]TOTAL!$T$15</f>
        <v>3</v>
      </c>
      <c r="M58" s="10">
        <f>[3]TOTAL!$V$15</f>
        <v>0</v>
      </c>
      <c r="N58" s="10">
        <f>[3]TOTAL!$X$15</f>
        <v>0</v>
      </c>
      <c r="O58" s="10">
        <f>[3]TOTAL!$Z$15</f>
        <v>1</v>
      </c>
      <c r="P58" s="10">
        <f>[3]TOTAL!$AB$15</f>
        <v>1</v>
      </c>
      <c r="Q58" s="12">
        <f>[3]TOTAL!$AD$15</f>
        <v>5</v>
      </c>
    </row>
    <row r="59" spans="1:17" s="1" customFormat="1" ht="13.5" customHeight="1" x14ac:dyDescent="0.45">
      <c r="A59" s="8">
        <v>29</v>
      </c>
      <c r="B59" s="18" t="str">
        <f>([4]TOTAL!$B$14)</f>
        <v>丸山 央志</v>
      </c>
      <c r="C59" s="10" t="str">
        <f>([4]TOTAL!$F$2)</f>
        <v>SEL</v>
      </c>
      <c r="D59" s="10">
        <f>([4]TOTAL!$E$14)</f>
        <v>51</v>
      </c>
      <c r="E59" s="10" t="str">
        <f>[4]TOTAL!$F$14</f>
        <v>×</v>
      </c>
      <c r="F59" s="10">
        <f>[4]TOTAL!$H$14</f>
        <v>16</v>
      </c>
      <c r="G59" s="10">
        <f>[4]TOTAL!$J$14</f>
        <v>15</v>
      </c>
      <c r="H59" s="10">
        <f>[4]TOTAL!$L$14</f>
        <v>5</v>
      </c>
      <c r="I59" s="11">
        <f t="shared" si="1"/>
        <v>0.33333333333333331</v>
      </c>
      <c r="J59" s="10">
        <f>[4]TOTAL!$P$14</f>
        <v>2</v>
      </c>
      <c r="K59" s="10">
        <f>[4]TOTAL!$R$14</f>
        <v>1</v>
      </c>
      <c r="L59" s="10">
        <f>[4]TOTAL!$T$14</f>
        <v>1</v>
      </c>
      <c r="M59" s="10">
        <f>[4]TOTAL!$V$14</f>
        <v>2</v>
      </c>
      <c r="N59" s="10">
        <f>[4]TOTAL!$X$14</f>
        <v>0</v>
      </c>
      <c r="O59" s="10">
        <f>[4]TOTAL!$Z$14</f>
        <v>0</v>
      </c>
      <c r="P59" s="10">
        <f>[4]TOTAL!$AB$14</f>
        <v>1</v>
      </c>
      <c r="Q59" s="12">
        <f>[4]TOTAL!$AD$14</f>
        <v>3</v>
      </c>
    </row>
    <row r="60" spans="1:17" s="1" customFormat="1" ht="13.5" customHeight="1" x14ac:dyDescent="0.45">
      <c r="A60" s="8">
        <v>30</v>
      </c>
      <c r="B60" s="18" t="str">
        <f>[1]TOTAL!$B$11</f>
        <v>立石　大輔</v>
      </c>
      <c r="C60" s="10" t="str">
        <f>[1]TOTAL!$F$2</f>
        <v>JPK</v>
      </c>
      <c r="D60" s="10">
        <f>[1]TOTAL!$E$11</f>
        <v>8</v>
      </c>
      <c r="E60" s="10" t="str">
        <f>[1]TOTAL!$F$11</f>
        <v>×</v>
      </c>
      <c r="F60" s="10">
        <f>[1]TOTAL!$H$11</f>
        <v>16</v>
      </c>
      <c r="G60" s="10">
        <f>[1]TOTAL!$J$11</f>
        <v>14</v>
      </c>
      <c r="H60" s="10">
        <f>[1]TOTAL!$L$11</f>
        <v>4</v>
      </c>
      <c r="I60" s="11">
        <f t="shared" si="1"/>
        <v>0.2857142857142857</v>
      </c>
      <c r="J60" s="10">
        <f>[1]TOTAL!$P$11</f>
        <v>0</v>
      </c>
      <c r="K60" s="10">
        <f>[1]TOTAL!$R$11</f>
        <v>2</v>
      </c>
      <c r="L60" s="10">
        <f>[1]TOTAL!$T$11</f>
        <v>1</v>
      </c>
      <c r="M60" s="10">
        <f>[1]TOTAL!$V$11</f>
        <v>1</v>
      </c>
      <c r="N60" s="10">
        <f>[1]TOTAL!$X$11</f>
        <v>1</v>
      </c>
      <c r="O60" s="10">
        <f>[1]TOTAL!$Z$11</f>
        <v>0</v>
      </c>
      <c r="P60" s="10">
        <f>[1]TOTAL!$AB$11</f>
        <v>0</v>
      </c>
      <c r="Q60" s="12">
        <f>[1]TOTAL!$AD$11</f>
        <v>2</v>
      </c>
    </row>
    <row r="61" spans="1:17" s="1" customFormat="1" ht="13.5" customHeight="1" x14ac:dyDescent="0.45">
      <c r="A61" s="8">
        <v>31</v>
      </c>
      <c r="B61" s="18" t="str">
        <f>([4]TOTAL!$B$12)</f>
        <v>本田 昌之</v>
      </c>
      <c r="C61" s="10" t="str">
        <f>([4]TOTAL!$F$2)</f>
        <v>SEL</v>
      </c>
      <c r="D61" s="10">
        <f>([4]TOTAL!$E$12)</f>
        <v>21</v>
      </c>
      <c r="E61" s="10" t="str">
        <f>[4]TOTAL!$F$12</f>
        <v>×</v>
      </c>
      <c r="F61" s="10">
        <f>[4]TOTAL!$H$12</f>
        <v>7</v>
      </c>
      <c r="G61" s="10">
        <f>[4]TOTAL!$J$12</f>
        <v>7</v>
      </c>
      <c r="H61" s="10">
        <f>[4]TOTAL!$L$12</f>
        <v>2</v>
      </c>
      <c r="I61" s="11">
        <f t="shared" si="1"/>
        <v>0.2857142857142857</v>
      </c>
      <c r="J61" s="10">
        <f>[4]TOTAL!$P$12</f>
        <v>1</v>
      </c>
      <c r="K61" s="10">
        <f>[4]TOTAL!$R$12</f>
        <v>0</v>
      </c>
      <c r="L61" s="10">
        <f>[4]TOTAL!$T$12</f>
        <v>1</v>
      </c>
      <c r="M61" s="10">
        <f>[4]TOTAL!$V$12</f>
        <v>0</v>
      </c>
      <c r="N61" s="10">
        <f>[4]TOTAL!$X$12</f>
        <v>0</v>
      </c>
      <c r="O61" s="10">
        <f>[4]TOTAL!$Z$12</f>
        <v>0</v>
      </c>
      <c r="P61" s="10">
        <f>[4]TOTAL!$AB$12</f>
        <v>0</v>
      </c>
      <c r="Q61" s="12">
        <f>[4]TOTAL!$AD$12</f>
        <v>0</v>
      </c>
    </row>
    <row r="62" spans="1:17" s="1" customFormat="1" ht="13.5" customHeight="1" x14ac:dyDescent="0.45">
      <c r="A62" s="8">
        <v>32</v>
      </c>
      <c r="B62" s="18" t="str">
        <f>([1]TOTAL!$B$26)</f>
        <v>佐々木　真</v>
      </c>
      <c r="C62" s="10" t="str">
        <f>([1]TOTAL!$F$2)</f>
        <v>JPK</v>
      </c>
      <c r="D62" s="10">
        <f>[1]TOTAL!$E$26</f>
        <v>52</v>
      </c>
      <c r="E62" s="10" t="str">
        <f>[1]TOTAL!$F$26</f>
        <v>×</v>
      </c>
      <c r="F62" s="10">
        <f>[1]TOTAL!$H$26</f>
        <v>20</v>
      </c>
      <c r="G62" s="10">
        <f>[1]TOTAL!$J$26</f>
        <v>18</v>
      </c>
      <c r="H62" s="10">
        <f>[1]TOTAL!$L$26</f>
        <v>5</v>
      </c>
      <c r="I62" s="11">
        <f t="shared" si="1"/>
        <v>0.27777777777777779</v>
      </c>
      <c r="J62" s="10">
        <f>[1]TOTAL!$P$26</f>
        <v>6</v>
      </c>
      <c r="K62" s="10">
        <f>[1]TOTAL!$R$26</f>
        <v>1</v>
      </c>
      <c r="L62" s="10">
        <f>[1]TOTAL!$T$26</f>
        <v>3</v>
      </c>
      <c r="M62" s="10">
        <f>[1]TOTAL!$V$26</f>
        <v>1</v>
      </c>
      <c r="N62" s="10">
        <f>[1]TOTAL!$X$26</f>
        <v>3</v>
      </c>
      <c r="O62" s="10">
        <f>[1]TOTAL!$Z$26</f>
        <v>0</v>
      </c>
      <c r="P62" s="10">
        <f>[1]TOTAL!$AB$26</f>
        <v>1</v>
      </c>
      <c r="Q62" s="12">
        <f>[1]TOTAL!$AD$26</f>
        <v>4</v>
      </c>
    </row>
    <row r="63" spans="1:17" s="1" customFormat="1" ht="13.2" customHeight="1" x14ac:dyDescent="0.45">
      <c r="A63" s="8">
        <v>33</v>
      </c>
      <c r="B63" s="18" t="str">
        <f>[1]TOTAL!$B$18</f>
        <v>岩元　聡</v>
      </c>
      <c r="C63" s="10" t="str">
        <f>[1]TOTAL!$F$2</f>
        <v>JPK</v>
      </c>
      <c r="D63" s="10">
        <f>[1]TOTAL!$E$18</f>
        <v>17</v>
      </c>
      <c r="E63" s="10" t="str">
        <f>[1]TOTAL!$F$18</f>
        <v>×</v>
      </c>
      <c r="F63" s="10">
        <f>[1]TOTAL!$H$18</f>
        <v>12</v>
      </c>
      <c r="G63" s="10">
        <f>[1]TOTAL!$J$18</f>
        <v>11</v>
      </c>
      <c r="H63" s="10">
        <f>[1]TOTAL!$L$18</f>
        <v>3</v>
      </c>
      <c r="I63" s="11">
        <f t="shared" ref="I63:I94" si="2">IF(ISERROR(H63/G63), "0", H63/G63)</f>
        <v>0.27272727272727271</v>
      </c>
      <c r="J63" s="10">
        <f>[1]TOTAL!$P$18</f>
        <v>3</v>
      </c>
      <c r="K63" s="10">
        <f>[1]TOTAL!$R$18</f>
        <v>1</v>
      </c>
      <c r="L63" s="10">
        <f>[1]TOTAL!$T$18</f>
        <v>1</v>
      </c>
      <c r="M63" s="10">
        <f>[1]TOTAL!$V$18</f>
        <v>0</v>
      </c>
      <c r="N63" s="10">
        <f>[1]TOTAL!$X$18</f>
        <v>1</v>
      </c>
      <c r="O63" s="10">
        <f>[1]TOTAL!$Z$18</f>
        <v>0</v>
      </c>
      <c r="P63" s="10">
        <f>[1]TOTAL!$AB$18</f>
        <v>0</v>
      </c>
      <c r="Q63" s="12">
        <f>[1]TOTAL!$AD$18</f>
        <v>4</v>
      </c>
    </row>
    <row r="64" spans="1:17" s="1" customFormat="1" ht="13.2" customHeight="1" x14ac:dyDescent="0.45">
      <c r="A64" s="8">
        <v>34</v>
      </c>
      <c r="B64" s="18" t="str">
        <f>[2]TOTAL!$B$21</f>
        <v>三石　翔太</v>
      </c>
      <c r="C64" s="10" t="str">
        <f>[2]TOTAL!$F$2</f>
        <v>ADS</v>
      </c>
      <c r="D64" s="10">
        <f>[2]TOTAL!$E$21</f>
        <v>77</v>
      </c>
      <c r="E64" s="10" t="str">
        <f>[2]TOTAL!$F$21</f>
        <v>×</v>
      </c>
      <c r="F64" s="10">
        <f>[2]TOTAL!$H$21</f>
        <v>21</v>
      </c>
      <c r="G64" s="10">
        <f>[2]TOTAL!$J$21</f>
        <v>19</v>
      </c>
      <c r="H64" s="10">
        <f>[2]TOTAL!$L$21</f>
        <v>5</v>
      </c>
      <c r="I64" s="11">
        <f t="shared" si="2"/>
        <v>0.26315789473684209</v>
      </c>
      <c r="J64" s="10">
        <f>[2]TOTAL!$P$21</f>
        <v>6</v>
      </c>
      <c r="K64" s="10">
        <f>[2]TOTAL!$R$21</f>
        <v>2</v>
      </c>
      <c r="L64" s="10">
        <f>[2]TOTAL!$T$21</f>
        <v>1</v>
      </c>
      <c r="M64" s="10">
        <f>[2]TOTAL!$V$21</f>
        <v>0</v>
      </c>
      <c r="N64" s="10">
        <f>[2]TOTAL!$X$21</f>
        <v>0</v>
      </c>
      <c r="O64" s="10">
        <f>[2]TOTAL!$Z$21</f>
        <v>0</v>
      </c>
      <c r="P64" s="10">
        <f>[2]TOTAL!$AB$21</f>
        <v>2</v>
      </c>
      <c r="Q64" s="12">
        <f>[2]TOTAL!$AD$21</f>
        <v>4</v>
      </c>
    </row>
    <row r="65" spans="1:17" s="1" customFormat="1" ht="13.5" customHeight="1" x14ac:dyDescent="0.45">
      <c r="A65" s="8">
        <v>35</v>
      </c>
      <c r="B65" s="18" t="str">
        <f>[1]TOTAL!$B$7</f>
        <v>廣川　健太郎</v>
      </c>
      <c r="C65" s="10" t="str">
        <f>[1]TOTAL!$F$2</f>
        <v>JPK</v>
      </c>
      <c r="D65" s="10">
        <f>[1]TOTAL!$E$7</f>
        <v>2</v>
      </c>
      <c r="E65" s="10" t="str">
        <f>[1]TOTAL!$F$7</f>
        <v>×</v>
      </c>
      <c r="F65" s="10">
        <f>[1]TOTAL!$H$7</f>
        <v>9</v>
      </c>
      <c r="G65" s="10">
        <f>[1]TOTAL!$J$7</f>
        <v>8</v>
      </c>
      <c r="H65" s="10">
        <f>[1]TOTAL!$L$7</f>
        <v>2</v>
      </c>
      <c r="I65" s="11">
        <f t="shared" si="2"/>
        <v>0.25</v>
      </c>
      <c r="J65" s="10">
        <f>[1]TOTAL!$P$7</f>
        <v>1</v>
      </c>
      <c r="K65" s="10">
        <f>[1]TOTAL!$R$7</f>
        <v>1</v>
      </c>
      <c r="L65" s="10">
        <f>[1]TOTAL!$T$7</f>
        <v>0</v>
      </c>
      <c r="M65" s="10">
        <f>[1]TOTAL!$V$7</f>
        <v>1</v>
      </c>
      <c r="N65" s="10">
        <f>[1]TOTAL!$X$7</f>
        <v>1</v>
      </c>
      <c r="O65" s="10">
        <f>[1]TOTAL!$Z$7</f>
        <v>0</v>
      </c>
      <c r="P65" s="10">
        <f>[1]TOTAL!$AB$7</f>
        <v>1</v>
      </c>
      <c r="Q65" s="12">
        <f>[1]TOTAL!$AD$7</f>
        <v>2</v>
      </c>
    </row>
    <row r="66" spans="1:17" s="1" customFormat="1" ht="13.5" customHeight="1" x14ac:dyDescent="0.45">
      <c r="A66" s="8">
        <v>36</v>
      </c>
      <c r="B66" s="18" t="str">
        <f>[3]TOTAL!$B$7</f>
        <v>関　大介</v>
      </c>
      <c r="C66" s="10" t="str">
        <f>[3]TOTAL!$F$2</f>
        <v>BER</v>
      </c>
      <c r="D66" s="10">
        <f>[3]TOTAL!$E$7</f>
        <v>2</v>
      </c>
      <c r="E66" s="10" t="str">
        <f>[3]TOTAL!$F$7</f>
        <v>×</v>
      </c>
      <c r="F66" s="10">
        <f>[3]TOTAL!$H$7</f>
        <v>14</v>
      </c>
      <c r="G66" s="10">
        <f>[3]TOTAL!$J$7</f>
        <v>13</v>
      </c>
      <c r="H66" s="10">
        <f>[3]TOTAL!$L$7</f>
        <v>3</v>
      </c>
      <c r="I66" s="11">
        <f t="shared" si="2"/>
        <v>0.23076923076923078</v>
      </c>
      <c r="J66" s="10">
        <f>[3]TOTAL!$P$7</f>
        <v>1</v>
      </c>
      <c r="K66" s="10">
        <f>[3]TOTAL!$R$7</f>
        <v>1</v>
      </c>
      <c r="L66" s="10">
        <f>[3]TOTAL!$T$7</f>
        <v>2</v>
      </c>
      <c r="M66" s="10">
        <f>[3]TOTAL!$V$7</f>
        <v>0</v>
      </c>
      <c r="N66" s="10">
        <f>[3]TOTAL!$X$7</f>
        <v>1</v>
      </c>
      <c r="O66" s="10">
        <f>[3]TOTAL!$Z$7</f>
        <v>0</v>
      </c>
      <c r="P66" s="10">
        <f>[3]TOTAL!$AB$7</f>
        <v>0</v>
      </c>
      <c r="Q66" s="12">
        <f>[3]TOTAL!$AD$7</f>
        <v>1</v>
      </c>
    </row>
    <row r="67" spans="1:17" s="1" customFormat="1" ht="13.5" customHeight="1" x14ac:dyDescent="0.45">
      <c r="A67" s="8">
        <v>37</v>
      </c>
      <c r="B67" s="18" t="str">
        <f>[2]TOTAL!$B$6</f>
        <v>高橋　弘一</v>
      </c>
      <c r="C67" s="10" t="str">
        <f>[2]TOTAL!$F$2</f>
        <v>ADS</v>
      </c>
      <c r="D67" s="10">
        <f>[2]TOTAL!$E$6</f>
        <v>1</v>
      </c>
      <c r="E67" s="10" t="str">
        <f>[2]TOTAL!$F$6</f>
        <v>×</v>
      </c>
      <c r="F67" s="10">
        <f>[2]TOTAL!$H$6</f>
        <v>15</v>
      </c>
      <c r="G67" s="10">
        <f>[2]TOTAL!$J$6</f>
        <v>13</v>
      </c>
      <c r="H67" s="10">
        <f>[2]TOTAL!$L$6</f>
        <v>3</v>
      </c>
      <c r="I67" s="11">
        <f t="shared" si="2"/>
        <v>0.23076923076923078</v>
      </c>
      <c r="J67" s="10">
        <f>[2]TOTAL!$P$6</f>
        <v>1</v>
      </c>
      <c r="K67" s="10">
        <f>[2]TOTAL!$R$6</f>
        <v>1</v>
      </c>
      <c r="L67" s="10">
        <f>[2]TOTAL!$T$6</f>
        <v>5</v>
      </c>
      <c r="M67" s="10">
        <f>[2]TOTAL!$V$6</f>
        <v>0</v>
      </c>
      <c r="N67" s="10">
        <f>[2]TOTAL!$X$6</f>
        <v>0</v>
      </c>
      <c r="O67" s="10">
        <f>[2]TOTAL!$Z$6</f>
        <v>0</v>
      </c>
      <c r="P67" s="10">
        <f>[2]TOTAL!$AB$6</f>
        <v>0</v>
      </c>
      <c r="Q67" s="12">
        <f>[2]TOTAL!$AD$6</f>
        <v>1</v>
      </c>
    </row>
    <row r="68" spans="1:17" s="1" customFormat="1" ht="13.5" customHeight="1" x14ac:dyDescent="0.45">
      <c r="A68" s="8">
        <v>38</v>
      </c>
      <c r="B68" s="18" t="str">
        <f>[3]TOTAL!$B$6</f>
        <v>田辺　隆博</v>
      </c>
      <c r="C68" s="10" t="str">
        <f>[3]TOTAL!$F$2</f>
        <v>BER</v>
      </c>
      <c r="D68" s="10">
        <f>[3]TOTAL!$E$6</f>
        <v>1</v>
      </c>
      <c r="E68" s="10" t="str">
        <f>[3]TOTAL!$F$6</f>
        <v>×</v>
      </c>
      <c r="F68" s="10">
        <f>[3]TOTAL!$H$6</f>
        <v>10</v>
      </c>
      <c r="G68" s="10">
        <f>[3]TOTAL!$J$6</f>
        <v>9</v>
      </c>
      <c r="H68" s="10">
        <f>[3]TOTAL!$L$6</f>
        <v>2</v>
      </c>
      <c r="I68" s="11">
        <f t="shared" si="2"/>
        <v>0.22222222222222221</v>
      </c>
      <c r="J68" s="10">
        <f>[3]TOTAL!$P$6</f>
        <v>3</v>
      </c>
      <c r="K68" s="10">
        <f>[3]TOTAL!$R$6</f>
        <v>1</v>
      </c>
      <c r="L68" s="10">
        <f>[3]TOTAL!$T$6</f>
        <v>1</v>
      </c>
      <c r="M68" s="10">
        <f>[3]TOTAL!$V$6</f>
        <v>0</v>
      </c>
      <c r="N68" s="10">
        <f>[3]TOTAL!$X$6</f>
        <v>0</v>
      </c>
      <c r="O68" s="10">
        <f>[3]TOTAL!$Z$6</f>
        <v>0</v>
      </c>
      <c r="P68" s="10">
        <f>[3]TOTAL!$AB$6</f>
        <v>1</v>
      </c>
      <c r="Q68" s="12">
        <f>[3]TOTAL!$AD$6</f>
        <v>2</v>
      </c>
    </row>
    <row r="69" spans="1:17" s="1" customFormat="1" ht="13.5" customHeight="1" x14ac:dyDescent="0.45">
      <c r="A69" s="8">
        <v>39</v>
      </c>
      <c r="B69" s="18" t="str">
        <f>([1]TOTAL!$B$28)</f>
        <v>北島　秀二</v>
      </c>
      <c r="C69" s="10" t="str">
        <f>([1]TOTAL!$F$2)</f>
        <v>JPK</v>
      </c>
      <c r="D69" s="10">
        <f>[1]TOTAL!$E$28</f>
        <v>15</v>
      </c>
      <c r="E69" s="10" t="str">
        <f>[1]TOTAL!$F$28</f>
        <v>×</v>
      </c>
      <c r="F69" s="10">
        <f>[1]TOTAL!$H$28</f>
        <v>14</v>
      </c>
      <c r="G69" s="10">
        <f>[1]TOTAL!$J$28</f>
        <v>14</v>
      </c>
      <c r="H69" s="10">
        <f>[1]TOTAL!$L$28</f>
        <v>3</v>
      </c>
      <c r="I69" s="11">
        <f t="shared" si="2"/>
        <v>0.21428571428571427</v>
      </c>
      <c r="J69" s="10">
        <f>[1]TOTAL!$P$28</f>
        <v>3</v>
      </c>
      <c r="K69" s="10">
        <f>[1]TOTAL!$R$28</f>
        <v>0</v>
      </c>
      <c r="L69" s="10">
        <f>[1]TOTAL!$T$28</f>
        <v>0</v>
      </c>
      <c r="M69" s="10">
        <f>[1]TOTAL!$V$28</f>
        <v>4</v>
      </c>
      <c r="N69" s="10">
        <f>[1]TOTAL!$X$28</f>
        <v>0</v>
      </c>
      <c r="O69" s="10">
        <f>[1]TOTAL!$Z$28</f>
        <v>0</v>
      </c>
      <c r="P69" s="10">
        <f>[1]TOTAL!$AB$28</f>
        <v>0</v>
      </c>
      <c r="Q69" s="12">
        <f>[1]TOTAL!$AD$28</f>
        <v>3</v>
      </c>
    </row>
    <row r="70" spans="1:17" s="1" customFormat="1" ht="13.5" customHeight="1" x14ac:dyDescent="0.45">
      <c r="A70" s="8">
        <v>40</v>
      </c>
      <c r="B70" s="18" t="str">
        <f>[2]TOTAL!$B$20</f>
        <v>小川名　淳</v>
      </c>
      <c r="C70" s="10" t="str">
        <f>[2]TOTAL!$F$2</f>
        <v>ADS</v>
      </c>
      <c r="D70" s="10">
        <f>[2]TOTAL!$E$20</f>
        <v>55</v>
      </c>
      <c r="E70" s="10" t="str">
        <f>[2]TOTAL!$F$20</f>
        <v>×</v>
      </c>
      <c r="F70" s="10">
        <f>[2]TOTAL!$H$20</f>
        <v>17</v>
      </c>
      <c r="G70" s="10">
        <f>[2]TOTAL!$J$20</f>
        <v>15</v>
      </c>
      <c r="H70" s="10">
        <f>[2]TOTAL!$L$20</f>
        <v>3</v>
      </c>
      <c r="I70" s="11">
        <f t="shared" si="2"/>
        <v>0.2</v>
      </c>
      <c r="J70" s="10">
        <f>[2]TOTAL!$P$20</f>
        <v>5</v>
      </c>
      <c r="K70" s="10">
        <f>[2]TOTAL!$R$20</f>
        <v>2</v>
      </c>
      <c r="L70" s="10">
        <f>[2]TOTAL!$T$20</f>
        <v>1</v>
      </c>
      <c r="M70" s="10">
        <f>[2]TOTAL!$V$20</f>
        <v>0</v>
      </c>
      <c r="N70" s="10">
        <f>[2]TOTAL!$X$20</f>
        <v>1</v>
      </c>
      <c r="O70" s="10">
        <f>[2]TOTAL!$Z$20</f>
        <v>0</v>
      </c>
      <c r="P70" s="10">
        <f>[2]TOTAL!$AB$20</f>
        <v>1</v>
      </c>
      <c r="Q70" s="12">
        <f>[2]TOTAL!$AD$20</f>
        <v>2</v>
      </c>
    </row>
    <row r="71" spans="1:17" s="1" customFormat="1" ht="13.5" customHeight="1" x14ac:dyDescent="0.45">
      <c r="A71" s="8">
        <v>41</v>
      </c>
      <c r="B71" s="18" t="str">
        <f>[1]TOTAL!$B$13</f>
        <v>前川　俊幸</v>
      </c>
      <c r="C71" s="10" t="str">
        <f>[1]TOTAL!$F$2</f>
        <v>JPK</v>
      </c>
      <c r="D71" s="10">
        <f>[1]TOTAL!$E$13</f>
        <v>10</v>
      </c>
      <c r="E71" s="10" t="str">
        <f>[1]TOTAL!$F$13</f>
        <v>×</v>
      </c>
      <c r="F71" s="10">
        <f>[1]TOTAL!$H$13</f>
        <v>19</v>
      </c>
      <c r="G71" s="10">
        <f>[1]TOTAL!$J$13</f>
        <v>18</v>
      </c>
      <c r="H71" s="10">
        <f>[1]TOTAL!$L$13</f>
        <v>3</v>
      </c>
      <c r="I71" s="11">
        <f t="shared" si="2"/>
        <v>0.16666666666666666</v>
      </c>
      <c r="J71" s="10">
        <f>[1]TOTAL!$P$13</f>
        <v>2</v>
      </c>
      <c r="K71" s="10">
        <f>[1]TOTAL!$R$13</f>
        <v>1</v>
      </c>
      <c r="L71" s="10">
        <f>[1]TOTAL!$T$13</f>
        <v>4</v>
      </c>
      <c r="M71" s="10">
        <f>[1]TOTAL!$V$14</f>
        <v>3</v>
      </c>
      <c r="N71" s="10">
        <f>[1]TOTAL!$X$13</f>
        <v>0</v>
      </c>
      <c r="O71" s="10">
        <f>[1]TOTAL!$Z$13</f>
        <v>0</v>
      </c>
      <c r="P71" s="10">
        <f>[1]TOTAL!$AB$13</f>
        <v>0</v>
      </c>
      <c r="Q71" s="12">
        <f>[1]TOTAL!$AD$13</f>
        <v>1</v>
      </c>
    </row>
    <row r="72" spans="1:17" s="1" customFormat="1" ht="13.5" customHeight="1" x14ac:dyDescent="0.45">
      <c r="A72" s="8">
        <v>42</v>
      </c>
      <c r="B72" s="18" t="str">
        <f>([4]TOTAL!$B$16)</f>
        <v>通事 大祐</v>
      </c>
      <c r="C72" s="10" t="str">
        <f>([4]TOTAL!$F$2)</f>
        <v>SEL</v>
      </c>
      <c r="D72" s="10">
        <f>([4]TOTAL!$E$16)</f>
        <v>4</v>
      </c>
      <c r="E72" s="10" t="str">
        <f>[4]TOTAL!$F$16</f>
        <v>×</v>
      </c>
      <c r="F72" s="10">
        <f>[4]TOTAL!$H$16</f>
        <v>20</v>
      </c>
      <c r="G72" s="10">
        <f>[4]TOTAL!$J$16</f>
        <v>18</v>
      </c>
      <c r="H72" s="10">
        <f>[4]TOTAL!$L$16</f>
        <v>3</v>
      </c>
      <c r="I72" s="11">
        <f t="shared" si="2"/>
        <v>0.16666666666666666</v>
      </c>
      <c r="J72" s="10">
        <f>[4]TOTAL!$P$16</f>
        <v>2</v>
      </c>
      <c r="K72" s="10">
        <f>[4]TOTAL!$R$16</f>
        <v>2</v>
      </c>
      <c r="L72" s="10">
        <f>[4]TOTAL!$T$16</f>
        <v>7</v>
      </c>
      <c r="M72" s="10">
        <f>[4]TOTAL!$V$16</f>
        <v>0</v>
      </c>
      <c r="N72" s="10">
        <f>[4]TOTAL!$X$16</f>
        <v>2</v>
      </c>
      <c r="O72" s="10">
        <f>[4]TOTAL!$Z$16</f>
        <v>0</v>
      </c>
      <c r="P72" s="10">
        <f>[4]TOTAL!$AB$16</f>
        <v>0</v>
      </c>
      <c r="Q72" s="12">
        <f>[4]TOTAL!$AD$16</f>
        <v>4</v>
      </c>
    </row>
    <row r="73" spans="1:17" s="1" customFormat="1" ht="13.5" customHeight="1" x14ac:dyDescent="0.45">
      <c r="A73" s="8">
        <v>43</v>
      </c>
      <c r="B73" s="18" t="str">
        <f>[2]TOTAL!$B$14</f>
        <v>斉田　実</v>
      </c>
      <c r="C73" s="10" t="str">
        <f>[2]TOTAL!$F$2</f>
        <v>ADS</v>
      </c>
      <c r="D73" s="10">
        <f>[2]TOTAL!$E$14</f>
        <v>17</v>
      </c>
      <c r="E73" s="10" t="str">
        <f>[2]TOTAL!$F$14</f>
        <v>×</v>
      </c>
      <c r="F73" s="10">
        <f>[2]TOTAL!$H$14</f>
        <v>8</v>
      </c>
      <c r="G73" s="10">
        <f>[2]TOTAL!$J$14</f>
        <v>6</v>
      </c>
      <c r="H73" s="10">
        <f>[2]TOTAL!$L$14</f>
        <v>1</v>
      </c>
      <c r="I73" s="11">
        <f t="shared" si="2"/>
        <v>0.16666666666666666</v>
      </c>
      <c r="J73" s="10">
        <f>[2]TOTAL!$P$14</f>
        <v>0</v>
      </c>
      <c r="K73" s="10">
        <f>[2]TOTAL!$R$14</f>
        <v>2</v>
      </c>
      <c r="L73" s="10">
        <f>[2]TOTAL!$T$14</f>
        <v>3</v>
      </c>
      <c r="M73" s="10">
        <f>[2]TOTAL!$V$14</f>
        <v>0</v>
      </c>
      <c r="N73" s="10">
        <f>[2]TOTAL!$X$14</f>
        <v>0</v>
      </c>
      <c r="O73" s="10">
        <f>[2]TOTAL!$Z$14</f>
        <v>0</v>
      </c>
      <c r="P73" s="10">
        <f>[2]TOTAL!$AB$14</f>
        <v>0</v>
      </c>
      <c r="Q73" s="12">
        <f>[2]TOTAL!$AD$14</f>
        <v>2</v>
      </c>
    </row>
    <row r="74" spans="1:17" s="1" customFormat="1" ht="13.5" customHeight="1" x14ac:dyDescent="0.45">
      <c r="A74" s="8">
        <v>44</v>
      </c>
      <c r="B74" s="18" t="str">
        <f>[2]TOTAL!$B$12</f>
        <v>生山　修司</v>
      </c>
      <c r="C74" s="10" t="str">
        <f>[2]TOTAL!$F$2</f>
        <v>ADS</v>
      </c>
      <c r="D74" s="10">
        <f>[2]TOTAL!$E$12</f>
        <v>10</v>
      </c>
      <c r="E74" s="10" t="str">
        <f>[2]TOTAL!$F$12</f>
        <v>×</v>
      </c>
      <c r="F74" s="10">
        <f>[2]TOTAL!$H$12</f>
        <v>20</v>
      </c>
      <c r="G74" s="10">
        <f>[2]TOTAL!$J$12</f>
        <v>13</v>
      </c>
      <c r="H74" s="10">
        <f>[2]TOTAL!$L$12</f>
        <v>2</v>
      </c>
      <c r="I74" s="11">
        <f t="shared" si="2"/>
        <v>0.15384615384615385</v>
      </c>
      <c r="J74" s="10">
        <f>[2]TOTAL!$P$12</f>
        <v>0</v>
      </c>
      <c r="K74" s="10">
        <f>[2]TOTAL!$R$12</f>
        <v>7</v>
      </c>
      <c r="L74" s="10">
        <f>[2]TOTAL!$T$12</f>
        <v>2</v>
      </c>
      <c r="M74" s="10">
        <f>[2]TOTAL!$V$12</f>
        <v>1</v>
      </c>
      <c r="N74" s="10">
        <f>[2]TOTAL!$X$12</f>
        <v>0</v>
      </c>
      <c r="O74" s="10">
        <f>[2]TOTAL!$Z$12</f>
        <v>1</v>
      </c>
      <c r="P74" s="10">
        <f>[2]TOTAL!$AB$12</f>
        <v>0</v>
      </c>
      <c r="Q74" s="12">
        <f>[2]TOTAL!$AD$12</f>
        <v>4</v>
      </c>
    </row>
    <row r="75" spans="1:17" s="1" customFormat="1" ht="13.5" customHeight="1" x14ac:dyDescent="0.45">
      <c r="A75" s="8">
        <v>45</v>
      </c>
      <c r="B75" s="18" t="str">
        <f>[2]TOTAL!$B$13</f>
        <v>人見　孝行</v>
      </c>
      <c r="C75" s="10" t="str">
        <f>[2]TOTAL!$F$2</f>
        <v>ADS</v>
      </c>
      <c r="D75" s="10">
        <f>[2]TOTAL!$E$13</f>
        <v>11</v>
      </c>
      <c r="E75" s="10" t="str">
        <f>[2]TOTAL!$F$13</f>
        <v>×</v>
      </c>
      <c r="F75" s="10">
        <f>[2]TOTAL!$H$13</f>
        <v>16</v>
      </c>
      <c r="G75" s="10">
        <f>[2]TOTAL!$J$13</f>
        <v>13</v>
      </c>
      <c r="H75" s="10">
        <f>[2]TOTAL!$L$13</f>
        <v>2</v>
      </c>
      <c r="I75" s="11">
        <f t="shared" si="2"/>
        <v>0.15384615384615385</v>
      </c>
      <c r="J75" s="10">
        <f>[2]TOTAL!$P$13</f>
        <v>2</v>
      </c>
      <c r="K75" s="10">
        <f>[2]TOTAL!$R$13</f>
        <v>3</v>
      </c>
      <c r="L75" s="10">
        <f>[2]TOTAL!$T$13</f>
        <v>1</v>
      </c>
      <c r="M75" s="10">
        <f>[2]TOTAL!$V$13</f>
        <v>0</v>
      </c>
      <c r="N75" s="10">
        <f>[2]TOTAL!$X$13</f>
        <v>1</v>
      </c>
      <c r="O75" s="10">
        <f>[2]TOTAL!$Z$13</f>
        <v>0</v>
      </c>
      <c r="P75" s="10">
        <f>[2]TOTAL!$AB$13</f>
        <v>0</v>
      </c>
      <c r="Q75" s="12">
        <f>[2]TOTAL!$AD$13</f>
        <v>2</v>
      </c>
    </row>
    <row r="76" spans="1:17" s="1" customFormat="1" ht="13.5" customHeight="1" x14ac:dyDescent="0.45">
      <c r="A76" s="8">
        <v>46</v>
      </c>
      <c r="B76" s="18" t="str">
        <f>[3]TOTAL!$B$11</f>
        <v>細矢　隆</v>
      </c>
      <c r="C76" s="10" t="str">
        <f>[3]TOTAL!$F$2</f>
        <v>BER</v>
      </c>
      <c r="D76" s="10">
        <f>[3]TOTAL!$E$11</f>
        <v>8</v>
      </c>
      <c r="E76" s="10" t="str">
        <f>[3]TOTAL!$F$11</f>
        <v>×</v>
      </c>
      <c r="F76" s="10">
        <f>[3]TOTAL!$H$11</f>
        <v>15</v>
      </c>
      <c r="G76" s="10">
        <f>[3]TOTAL!$J$11</f>
        <v>14</v>
      </c>
      <c r="H76" s="10">
        <f>[3]TOTAL!$L$11</f>
        <v>2</v>
      </c>
      <c r="I76" s="11">
        <f t="shared" si="2"/>
        <v>0.14285714285714285</v>
      </c>
      <c r="J76" s="10">
        <f>[3]TOTAL!$P$11</f>
        <v>6</v>
      </c>
      <c r="K76" s="10">
        <f>[3]TOTAL!$R$11</f>
        <v>1</v>
      </c>
      <c r="L76" s="10">
        <f>[3]TOTAL!$T$11</f>
        <v>2</v>
      </c>
      <c r="M76" s="10">
        <f>[3]TOTAL!$V$11</f>
        <v>0</v>
      </c>
      <c r="N76" s="10">
        <f>[3]TOTAL!$X$11</f>
        <v>0</v>
      </c>
      <c r="O76" s="10">
        <f>[3]TOTAL!$Z$11</f>
        <v>0</v>
      </c>
      <c r="P76" s="10">
        <f>[3]TOTAL!$AB$11</f>
        <v>1</v>
      </c>
      <c r="Q76" s="12">
        <f>[3]TOTAL!$AD$11</f>
        <v>2</v>
      </c>
    </row>
    <row r="77" spans="1:17" s="1" customFormat="1" ht="13.5" customHeight="1" x14ac:dyDescent="0.45">
      <c r="A77" s="8">
        <v>47</v>
      </c>
      <c r="B77" s="18" t="str">
        <f>[5]TOTAL!$B$20</f>
        <v>前鶴淳</v>
      </c>
      <c r="C77" s="10" t="str">
        <f>[5]TOTAL!$F$2</f>
        <v>YAN</v>
      </c>
      <c r="D77" s="10">
        <f>[5]TOTAL!$E$20</f>
        <v>0</v>
      </c>
      <c r="E77" s="10" t="str">
        <f>[5]TOTAL!$F$20</f>
        <v>×</v>
      </c>
      <c r="F77" s="10">
        <f>[5]TOTAL!$H$20</f>
        <v>21</v>
      </c>
      <c r="G77" s="10">
        <f>[5]TOTAL!$J$20</f>
        <v>15</v>
      </c>
      <c r="H77" s="10">
        <f>[5]TOTAL!$L$20</f>
        <v>2</v>
      </c>
      <c r="I77" s="11">
        <f t="shared" si="2"/>
        <v>0.13333333333333333</v>
      </c>
      <c r="J77" s="10">
        <f>[5]TOTAL!$P$20</f>
        <v>2</v>
      </c>
      <c r="K77" s="10">
        <f>[5]TOTAL!$R$20</f>
        <v>4</v>
      </c>
      <c r="L77" s="10">
        <f>[5]TOTAL!$T$20</f>
        <v>5</v>
      </c>
      <c r="M77" s="10">
        <f>[5]TOTAL!$V$20</f>
        <v>0</v>
      </c>
      <c r="N77" s="10">
        <f>[5]TOTAL!$X$20</f>
        <v>0</v>
      </c>
      <c r="O77" s="10">
        <f>[5]TOTAL!$Z$20</f>
        <v>0</v>
      </c>
      <c r="P77" s="10">
        <f>[5]TOTAL!$AB$20</f>
        <v>0</v>
      </c>
      <c r="Q77" s="12">
        <f>[5]TOTAL!$AD$20</f>
        <v>5</v>
      </c>
    </row>
    <row r="78" spans="1:17" s="1" customFormat="1" ht="13.5" customHeight="1" x14ac:dyDescent="0.45">
      <c r="A78" s="8">
        <v>48</v>
      </c>
      <c r="B78" s="18" t="str">
        <f>[5]TOTAL!$B$23</f>
        <v>古郡謙一</v>
      </c>
      <c r="C78" s="10" t="str">
        <f>[5]TOTAL!$F$2</f>
        <v>YAN</v>
      </c>
      <c r="D78" s="10">
        <f>[5]TOTAL!$E$23</f>
        <v>0</v>
      </c>
      <c r="E78" s="10" t="str">
        <f>[5]TOTAL!$F$23</f>
        <v>×</v>
      </c>
      <c r="F78" s="10">
        <f>[5]TOTAL!$H$23</f>
        <v>19</v>
      </c>
      <c r="G78" s="10">
        <f>[5]TOTAL!$J$23</f>
        <v>16</v>
      </c>
      <c r="H78" s="10">
        <f>[5]TOTAL!$L$23</f>
        <v>2</v>
      </c>
      <c r="I78" s="11">
        <f t="shared" si="2"/>
        <v>0.125</v>
      </c>
      <c r="J78" s="10">
        <f>[5]TOTAL!$P$23</f>
        <v>5</v>
      </c>
      <c r="K78" s="10">
        <f>[5]TOTAL!$R$23</f>
        <v>3</v>
      </c>
      <c r="L78" s="10">
        <f>[5]TOTAL!$T$23</f>
        <v>4</v>
      </c>
      <c r="M78" s="10">
        <f>[5]TOTAL!$V$23</f>
        <v>0</v>
      </c>
      <c r="N78" s="10">
        <f>[5]TOTAL!$X$23</f>
        <v>1</v>
      </c>
      <c r="O78" s="10">
        <f>[5]TOTAL!$Z$23</f>
        <v>0</v>
      </c>
      <c r="P78" s="10">
        <f>[5]TOTAL!$AB$23</f>
        <v>0</v>
      </c>
      <c r="Q78" s="12">
        <f>[5]TOTAL!$AD$23</f>
        <v>1</v>
      </c>
    </row>
    <row r="79" spans="1:17" s="1" customFormat="1" ht="13.5" customHeight="1" x14ac:dyDescent="0.45">
      <c r="A79" s="8">
        <v>49</v>
      </c>
      <c r="B79" s="18" t="str">
        <f>[5]TOTAL!$B$19</f>
        <v>坂口遼</v>
      </c>
      <c r="C79" s="10" t="str">
        <f>[5]TOTAL!$F$2</f>
        <v>YAN</v>
      </c>
      <c r="D79" s="10">
        <f>[5]TOTAL!$E$19</f>
        <v>0</v>
      </c>
      <c r="E79" s="10" t="str">
        <f>[5]TOTAL!$F$19</f>
        <v>×</v>
      </c>
      <c r="F79" s="10">
        <f>[5]TOTAL!$H$19</f>
        <v>17</v>
      </c>
      <c r="G79" s="10">
        <f>[5]TOTAL!$J$19</f>
        <v>17</v>
      </c>
      <c r="H79" s="10">
        <f>[5]TOTAL!$L$19</f>
        <v>2</v>
      </c>
      <c r="I79" s="11">
        <f t="shared" si="2"/>
        <v>0.11764705882352941</v>
      </c>
      <c r="J79" s="10">
        <f>[5]TOTAL!$P$19</f>
        <v>1</v>
      </c>
      <c r="K79" s="10">
        <f>[5]TOTAL!$R$19</f>
        <v>0</v>
      </c>
      <c r="L79" s="10">
        <f>[5]TOTAL!$T$19</f>
        <v>7</v>
      </c>
      <c r="M79" s="10">
        <f>[5]TOTAL!$V$19</f>
        <v>0</v>
      </c>
      <c r="N79" s="10">
        <f>[5]TOTAL!$X$19</f>
        <v>1</v>
      </c>
      <c r="O79" s="10">
        <f>[5]TOTAL!$Z$19</f>
        <v>0</v>
      </c>
      <c r="P79" s="10">
        <f>[5]TOTAL!$AB$19</f>
        <v>0</v>
      </c>
      <c r="Q79" s="12">
        <f>[5]TOTAL!$AD$19</f>
        <v>2</v>
      </c>
    </row>
    <row r="80" spans="1:17" s="1" customFormat="1" ht="13.5" customHeight="1" x14ac:dyDescent="0.45">
      <c r="A80" s="8">
        <v>50</v>
      </c>
      <c r="B80" s="18" t="str">
        <f>([4]TOTAL!$B$22)</f>
        <v>服部 健男</v>
      </c>
      <c r="C80" s="10" t="str">
        <f>([4]TOTAL!$F$2)</f>
        <v>SEL</v>
      </c>
      <c r="D80" s="10">
        <f>([4]TOTAL!$E$22)</f>
        <v>69</v>
      </c>
      <c r="E80" s="10" t="str">
        <f>[4]TOTAL!$F$22</f>
        <v>×</v>
      </c>
      <c r="F80" s="10">
        <f>[4]TOTAL!$H$22</f>
        <v>11</v>
      </c>
      <c r="G80" s="10">
        <f>[4]TOTAL!$J$22</f>
        <v>10</v>
      </c>
      <c r="H80" s="10">
        <f>[4]TOTAL!$L$22</f>
        <v>1</v>
      </c>
      <c r="I80" s="11">
        <f t="shared" si="2"/>
        <v>0.1</v>
      </c>
      <c r="J80" s="10">
        <f>[4]TOTAL!$P$22</f>
        <v>0</v>
      </c>
      <c r="K80" s="10">
        <f>[4]TOTAL!$R$22</f>
        <v>1</v>
      </c>
      <c r="L80" s="10">
        <f>[4]TOTAL!$T$22</f>
        <v>8</v>
      </c>
      <c r="M80" s="10">
        <f>[4]TOTAL!$V$22</f>
        <v>2</v>
      </c>
      <c r="N80" s="10">
        <f>[4]TOTAL!$X$22</f>
        <v>0</v>
      </c>
      <c r="O80" s="10">
        <f>[4]TOTAL!$Z$22</f>
        <v>0</v>
      </c>
      <c r="P80" s="10">
        <f>[4]TOTAL!$AB$22</f>
        <v>0</v>
      </c>
      <c r="Q80" s="12">
        <f>[4]TOTAL!$AD$22</f>
        <v>0</v>
      </c>
    </row>
    <row r="81" spans="1:17" s="1" customFormat="1" ht="13.5" hidden="1" customHeight="1" x14ac:dyDescent="0.45">
      <c r="A81" s="8">
        <v>47</v>
      </c>
      <c r="B81" s="15" t="str">
        <f>[5]TOTAL!$B$8</f>
        <v>丸山楓</v>
      </c>
      <c r="C81" s="10" t="str">
        <f>[5]TOTAL!$F$2</f>
        <v>YAN</v>
      </c>
      <c r="D81" s="10">
        <f>[5]TOTAL!$E$8</f>
        <v>0</v>
      </c>
      <c r="E81" s="10" t="str">
        <f>[5]TOTAL!$F$8</f>
        <v>×</v>
      </c>
      <c r="F81" s="10">
        <f>[5]TOTAL!$H$8</f>
        <v>11</v>
      </c>
      <c r="G81" s="10">
        <f>[5]TOTAL!$J$8</f>
        <v>6</v>
      </c>
      <c r="H81" s="10">
        <f>[5]TOTAL!$L$8</f>
        <v>2</v>
      </c>
      <c r="I81" s="11">
        <f t="shared" si="2"/>
        <v>0.33333333333333331</v>
      </c>
      <c r="J81" s="10">
        <f>[5]TOTAL!$P$8</f>
        <v>1</v>
      </c>
      <c r="K81" s="10">
        <f>[5]TOTAL!$R$8</f>
        <v>5</v>
      </c>
      <c r="L81" s="10">
        <f>[5]TOTAL!$T$8</f>
        <v>0</v>
      </c>
      <c r="M81" s="10">
        <f>[5]TOTAL!$V$8</f>
        <v>3</v>
      </c>
      <c r="N81" s="10">
        <f>[5]TOTAL!$X$8</f>
        <v>0</v>
      </c>
      <c r="O81" s="10">
        <f>[5]TOTAL!$Z$8</f>
        <v>0</v>
      </c>
      <c r="P81" s="10">
        <f>[5]TOTAL!$AB$8</f>
        <v>0</v>
      </c>
      <c r="Q81" s="12">
        <f>[5]TOTAL!$AD$8</f>
        <v>5</v>
      </c>
    </row>
    <row r="82" spans="1:17" s="1" customFormat="1" ht="13.5" customHeight="1" x14ac:dyDescent="0.45">
      <c r="A82" s="8">
        <v>51</v>
      </c>
      <c r="B82" s="18" t="str">
        <f>[5]TOTAL!$B$22</f>
        <v>梅原淳一郎</v>
      </c>
      <c r="C82" s="10" t="str">
        <f>[5]TOTAL!$F$2</f>
        <v>YAN</v>
      </c>
      <c r="D82" s="10">
        <f>[5]TOTAL!$E$22</f>
        <v>0</v>
      </c>
      <c r="E82" s="10" t="str">
        <f>[5]TOTAL!$F$22</f>
        <v>×</v>
      </c>
      <c r="F82" s="10">
        <f>[5]TOTAL!$H$22</f>
        <v>12</v>
      </c>
      <c r="G82" s="10">
        <f>[5]TOTAL!$J$22</f>
        <v>11</v>
      </c>
      <c r="H82" s="10">
        <f>[5]TOTAL!$L$22</f>
        <v>1</v>
      </c>
      <c r="I82" s="11">
        <f t="shared" si="2"/>
        <v>9.0909090909090912E-2</v>
      </c>
      <c r="J82" s="10">
        <f>[5]TOTAL!$P$22</f>
        <v>1</v>
      </c>
      <c r="K82" s="10">
        <f>[5]TOTAL!$R$22</f>
        <v>1</v>
      </c>
      <c r="L82" s="10">
        <f>[5]TOTAL!$T$22</f>
        <v>1</v>
      </c>
      <c r="M82" s="10">
        <f>[5]TOTAL!$V$22</f>
        <v>0</v>
      </c>
      <c r="N82" s="10">
        <f>[5]TOTAL!$X$22</f>
        <v>0</v>
      </c>
      <c r="O82" s="10">
        <f>[5]TOTAL!$Z$22</f>
        <v>0</v>
      </c>
      <c r="P82" s="10">
        <f>[5]TOTAL!$AB$22</f>
        <v>0</v>
      </c>
      <c r="Q82" s="12">
        <f>[5]TOTAL!$AD$22</f>
        <v>1</v>
      </c>
    </row>
    <row r="83" spans="1:17" s="1" customFormat="1" ht="13.5" customHeight="1" x14ac:dyDescent="0.45">
      <c r="A83" s="8">
        <v>52</v>
      </c>
      <c r="B83" s="18" t="str">
        <f>[2]TOTAL!$B$17</f>
        <v>高野　紫朗</v>
      </c>
      <c r="C83" s="10" t="str">
        <f>[2]TOTAL!$F$2</f>
        <v>ADS</v>
      </c>
      <c r="D83" s="10">
        <f>[2]TOTAL!$E$17</f>
        <v>46</v>
      </c>
      <c r="E83" s="10" t="str">
        <f>[2]TOTAL!$F$17</f>
        <v>×</v>
      </c>
      <c r="F83" s="16">
        <f>[2]TOTAL!$H$17</f>
        <v>16</v>
      </c>
      <c r="G83" s="16">
        <f>[2]TOTAL!$J$17</f>
        <v>14</v>
      </c>
      <c r="H83" s="16">
        <f>[2]TOTAL!$L$17</f>
        <v>1</v>
      </c>
      <c r="I83" s="17">
        <f t="shared" si="2"/>
        <v>7.1428571428571425E-2</v>
      </c>
      <c r="J83" s="10">
        <f>[2]TOTAL!$P$17</f>
        <v>0</v>
      </c>
      <c r="K83" s="10">
        <f>[2]TOTAL!$R$17</f>
        <v>2</v>
      </c>
      <c r="L83" s="10">
        <f>[2]TOTAL!$T$17</f>
        <v>4</v>
      </c>
      <c r="M83" s="10">
        <f>[2]TOTAL!$V$17</f>
        <v>0</v>
      </c>
      <c r="N83" s="10">
        <f>[2]TOTAL!$X$17</f>
        <v>0</v>
      </c>
      <c r="O83" s="10">
        <f>[2]TOTAL!$Z$17</f>
        <v>0</v>
      </c>
      <c r="P83" s="10">
        <f>[2]TOTAL!$AB$17</f>
        <v>0</v>
      </c>
      <c r="Q83" s="12">
        <f>[2]TOTAL!$AD$17</f>
        <v>1</v>
      </c>
    </row>
    <row r="84" spans="1:17" s="1" customFormat="1" ht="13.5" customHeight="1" x14ac:dyDescent="0.45">
      <c r="A84" s="8">
        <v>53</v>
      </c>
      <c r="B84" s="18" t="str">
        <f>[5]TOTAL!$B$9</f>
        <v>広瀬修一</v>
      </c>
      <c r="C84" s="10" t="str">
        <f>[5]TOTAL!$F$2</f>
        <v>YAN</v>
      </c>
      <c r="D84" s="10">
        <f>[5]TOTAL!$E$9</f>
        <v>0</v>
      </c>
      <c r="E84" s="10" t="str">
        <f>[5]TOTAL!$F$9</f>
        <v>×</v>
      </c>
      <c r="F84" s="10">
        <f>[5]TOTAL!$H$9</f>
        <v>14</v>
      </c>
      <c r="G84" s="10">
        <f>[5]TOTAL!$J$9</f>
        <v>14</v>
      </c>
      <c r="H84" s="10">
        <f>[5]TOTAL!$L$9</f>
        <v>1</v>
      </c>
      <c r="I84" s="11">
        <f t="shared" si="2"/>
        <v>7.1428571428571425E-2</v>
      </c>
      <c r="J84" s="10">
        <f>[5]TOTAL!$P$9</f>
        <v>0</v>
      </c>
      <c r="K84" s="10">
        <f>[5]TOTAL!$R$9</f>
        <v>0</v>
      </c>
      <c r="L84" s="10">
        <f>[5]TOTAL!$T$9</f>
        <v>4</v>
      </c>
      <c r="M84" s="10">
        <f>[5]TOTAL!$V$9</f>
        <v>0</v>
      </c>
      <c r="N84" s="10">
        <f>[5]TOTAL!$X$9</f>
        <v>0</v>
      </c>
      <c r="O84" s="10">
        <f>[5]TOTAL!$Z$9</f>
        <v>0</v>
      </c>
      <c r="P84" s="10">
        <f>[5]TOTAL!$AB$9</f>
        <v>0</v>
      </c>
      <c r="Q84" s="12">
        <f>[5]TOTAL!$AD$9</f>
        <v>2</v>
      </c>
    </row>
    <row r="85" spans="1:17" s="1" customFormat="1" ht="13.5" hidden="1" customHeight="1" x14ac:dyDescent="0.45">
      <c r="A85" s="8">
        <v>80</v>
      </c>
      <c r="B85" s="15">
        <f>[2]TOTAL!$B$25</f>
        <v>0</v>
      </c>
      <c r="C85" s="10" t="str">
        <f>[2]TOTAL!$F$2</f>
        <v>ADS</v>
      </c>
      <c r="D85" s="10">
        <f>[2]TOTAL!$E$25</f>
        <v>0</v>
      </c>
      <c r="E85" s="10" t="str">
        <f>[2]TOTAL!$F$25</f>
        <v>×</v>
      </c>
      <c r="F85" s="10">
        <f>[2]TOTAL!$H$45</f>
        <v>0</v>
      </c>
      <c r="G85" s="10">
        <f>[2]TOTAL!$J$25</f>
        <v>0</v>
      </c>
      <c r="H85" s="10">
        <f>[2]TOTAL!$L$25</f>
        <v>0</v>
      </c>
      <c r="I85" s="11" t="str">
        <f t="shared" si="2"/>
        <v>0</v>
      </c>
      <c r="J85" s="10">
        <f>[2]TOTAL!$P$25</f>
        <v>0</v>
      </c>
      <c r="K85" s="10">
        <f>[2]TOTAL!$R$25</f>
        <v>0</v>
      </c>
      <c r="L85" s="10">
        <f>[2]TOTAL!$T$25</f>
        <v>0</v>
      </c>
      <c r="M85" s="10">
        <f>[2]TOTAL!$V$25</f>
        <v>0</v>
      </c>
      <c r="N85" s="10">
        <f>[2]TOTAL!$X$25</f>
        <v>0</v>
      </c>
      <c r="O85" s="10">
        <f>[2]TOTAL!$Z$25</f>
        <v>0</v>
      </c>
      <c r="P85" s="10">
        <f>[2]TOTAL!$AB$25</f>
        <v>0</v>
      </c>
      <c r="Q85" s="12">
        <f>[2]TOTAL!$AD$25</f>
        <v>0</v>
      </c>
    </row>
    <row r="86" spans="1:17" s="1" customFormat="1" ht="13.5" customHeight="1" x14ac:dyDescent="0.45">
      <c r="A86" s="8">
        <v>54</v>
      </c>
      <c r="B86" s="18" t="str">
        <f>([4]TOTAL!$B$13)</f>
        <v>青柳 仁</v>
      </c>
      <c r="C86" s="10" t="str">
        <f>([4]TOTAL!$F$2)</f>
        <v>SEL</v>
      </c>
      <c r="D86" s="10">
        <f>([4]TOTAL!$E$13)</f>
        <v>22</v>
      </c>
      <c r="E86" s="10" t="str">
        <f>[4]TOTAL!$F$13</f>
        <v>×</v>
      </c>
      <c r="F86" s="10">
        <f>[4]TOTAL!$H$13</f>
        <v>16</v>
      </c>
      <c r="G86" s="10">
        <f>[4]TOTAL!$J$13</f>
        <v>15</v>
      </c>
      <c r="H86" s="10">
        <f>[4]TOTAL!$L$13</f>
        <v>1</v>
      </c>
      <c r="I86" s="11">
        <f t="shared" si="2"/>
        <v>6.6666666666666666E-2</v>
      </c>
      <c r="J86" s="10">
        <f>[4]TOTAL!$P$13</f>
        <v>1</v>
      </c>
      <c r="K86" s="10">
        <f>[4]TOTAL!$R$13</f>
        <v>1</v>
      </c>
      <c r="L86" s="10">
        <f>[4]TOTAL!$T$13</f>
        <v>6</v>
      </c>
      <c r="M86" s="10">
        <f>[4]TOTAL!$V$13</f>
        <v>0</v>
      </c>
      <c r="N86" s="10">
        <f>[4]TOTAL!$X$13</f>
        <v>0</v>
      </c>
      <c r="O86" s="10">
        <f>[4]TOTAL!$Z$13</f>
        <v>0</v>
      </c>
      <c r="P86" s="10">
        <f>[4]TOTAL!$AB$13</f>
        <v>0</v>
      </c>
      <c r="Q86" s="12">
        <f>[4]TOTAL!$AD$13</f>
        <v>1</v>
      </c>
    </row>
    <row r="87" spans="1:17" s="1" customFormat="1" ht="13.5" hidden="1" customHeight="1" x14ac:dyDescent="0.45">
      <c r="A87" s="8">
        <v>50</v>
      </c>
      <c r="B87" s="15">
        <f>[2]TOTAL!$B$22</f>
        <v>0</v>
      </c>
      <c r="C87" s="10" t="str">
        <f>[2]TOTAL!$F$2</f>
        <v>ADS</v>
      </c>
      <c r="D87" s="10">
        <f>[2]TOTAL!$E$22</f>
        <v>0</v>
      </c>
      <c r="E87" s="10" t="str">
        <f>[2]TOTAL!$F$22</f>
        <v>×</v>
      </c>
      <c r="F87" s="10">
        <f>[2]TOTAL!$H$22</f>
        <v>0</v>
      </c>
      <c r="G87" s="10">
        <f>[2]TOTAL!$J$22</f>
        <v>0</v>
      </c>
      <c r="H87" s="10">
        <f>[2]TOTAL!$L$22</f>
        <v>0</v>
      </c>
      <c r="I87" s="11" t="str">
        <f t="shared" si="2"/>
        <v>0</v>
      </c>
      <c r="J87" s="10">
        <f>[2]TOTAL!$P$22</f>
        <v>0</v>
      </c>
      <c r="K87" s="10">
        <f>[2]TOTAL!$R$22</f>
        <v>0</v>
      </c>
      <c r="L87" s="10">
        <f>[2]TOTAL!$T$22</f>
        <v>0</v>
      </c>
      <c r="M87" s="10">
        <f>[2]TOTAL!$V$22</f>
        <v>0</v>
      </c>
      <c r="N87" s="10">
        <f>[2]TOTAL!$X$22</f>
        <v>0</v>
      </c>
      <c r="O87" s="10">
        <f>[2]TOTAL!$Z$22</f>
        <v>0</v>
      </c>
      <c r="P87" s="10">
        <f>[2]TOTAL!$AB$22</f>
        <v>0</v>
      </c>
      <c r="Q87" s="12">
        <f>[2]TOTAL!$AD$22</f>
        <v>0</v>
      </c>
    </row>
    <row r="88" spans="1:17" s="1" customFormat="1" ht="13.5" hidden="1" customHeight="1" x14ac:dyDescent="0.45">
      <c r="A88" s="8">
        <v>51</v>
      </c>
      <c r="B88" s="15">
        <f>[2]TOTAL!$B$23</f>
        <v>0</v>
      </c>
      <c r="C88" s="10" t="str">
        <f>[2]TOTAL!$F$2</f>
        <v>ADS</v>
      </c>
      <c r="D88" s="10">
        <f>[2]TOTAL!$E$23</f>
        <v>0</v>
      </c>
      <c r="E88" s="10" t="str">
        <f>[2]TOTAL!$F$23</f>
        <v>×</v>
      </c>
      <c r="F88" s="10">
        <f>[2]TOTAL!$H$43</f>
        <v>0</v>
      </c>
      <c r="G88" s="10">
        <f>[2]TOTAL!$J$23</f>
        <v>0</v>
      </c>
      <c r="H88" s="10">
        <f>[2]TOTAL!$L$23</f>
        <v>0</v>
      </c>
      <c r="I88" s="11" t="str">
        <f t="shared" si="2"/>
        <v>0</v>
      </c>
      <c r="J88" s="10">
        <f>[2]TOTAL!$P$23</f>
        <v>0</v>
      </c>
      <c r="K88" s="10">
        <f>[2]TOTAL!$R$23</f>
        <v>0</v>
      </c>
      <c r="L88" s="10">
        <f>[2]TOTAL!$T$23</f>
        <v>0</v>
      </c>
      <c r="M88" s="10">
        <f>[2]TOTAL!$V$23</f>
        <v>0</v>
      </c>
      <c r="N88" s="10">
        <f>[2]TOTAL!$X$23</f>
        <v>0</v>
      </c>
      <c r="O88" s="10">
        <f>[2]TOTAL!$Z$23</f>
        <v>0</v>
      </c>
      <c r="P88" s="10">
        <f>[2]TOTAL!$AB$23</f>
        <v>0</v>
      </c>
      <c r="Q88" s="12">
        <f>[2]TOTAL!$AD$23</f>
        <v>0</v>
      </c>
    </row>
    <row r="89" spans="1:17" s="1" customFormat="1" ht="13.5" hidden="1" customHeight="1" x14ac:dyDescent="0.45">
      <c r="A89" s="8">
        <v>52</v>
      </c>
      <c r="B89" s="15">
        <f>[2]TOTAL!$B$24</f>
        <v>0</v>
      </c>
      <c r="C89" s="10" t="str">
        <f>[2]TOTAL!$F$2</f>
        <v>ADS</v>
      </c>
      <c r="D89" s="10">
        <f>[2]TOTAL!$E$24</f>
        <v>0</v>
      </c>
      <c r="E89" s="10" t="str">
        <f>[2]TOTAL!$F$24</f>
        <v>×</v>
      </c>
      <c r="F89" s="10">
        <f>[2]TOTAL!$H$44</f>
        <v>0</v>
      </c>
      <c r="G89" s="10">
        <f>[2]TOTAL!$J$24</f>
        <v>0</v>
      </c>
      <c r="H89" s="10">
        <f>[2]TOTAL!$L$24</f>
        <v>0</v>
      </c>
      <c r="I89" s="11" t="str">
        <f t="shared" si="2"/>
        <v>0</v>
      </c>
      <c r="J89" s="10">
        <f>[2]TOTAL!$P$24</f>
        <v>0</v>
      </c>
      <c r="K89" s="10">
        <f>[2]TOTAL!$R$24</f>
        <v>0</v>
      </c>
      <c r="L89" s="10">
        <f>[2]TOTAL!$T$24</f>
        <v>0</v>
      </c>
      <c r="M89" s="10">
        <f>[2]TOTAL!$V$24</f>
        <v>0</v>
      </c>
      <c r="N89" s="10">
        <f>[2]TOTAL!$X$24</f>
        <v>0</v>
      </c>
      <c r="O89" s="10">
        <f>[2]TOTAL!$Z$24</f>
        <v>0</v>
      </c>
      <c r="P89" s="10">
        <f>[2]TOTAL!$AB$24</f>
        <v>0</v>
      </c>
      <c r="Q89" s="12">
        <f>[2]TOTAL!$AD$24</f>
        <v>0</v>
      </c>
    </row>
    <row r="90" spans="1:17" s="1" customFormat="1" ht="13.5" customHeight="1" x14ac:dyDescent="0.45">
      <c r="A90" s="8">
        <v>55</v>
      </c>
      <c r="B90" s="18" t="str">
        <f>([4]TOTAL!$B$18)</f>
        <v>立澤 拓也</v>
      </c>
      <c r="C90" s="10" t="str">
        <f>([4]TOTAL!$F$2)</f>
        <v>SEL</v>
      </c>
      <c r="D90" s="10">
        <f>([4]TOTAL!$E$18)</f>
        <v>23</v>
      </c>
      <c r="E90" s="10" t="str">
        <f>[4]TOTAL!$F$18</f>
        <v>×</v>
      </c>
      <c r="F90" s="10">
        <f>[4]TOTAL!$H$18</f>
        <v>19</v>
      </c>
      <c r="G90" s="10">
        <f>[4]TOTAL!$J$18</f>
        <v>15</v>
      </c>
      <c r="H90" s="10">
        <f>[4]TOTAL!$L$18</f>
        <v>1</v>
      </c>
      <c r="I90" s="11">
        <f t="shared" si="2"/>
        <v>6.6666666666666666E-2</v>
      </c>
      <c r="J90" s="10">
        <f>[4]TOTAL!$P$18</f>
        <v>0</v>
      </c>
      <c r="K90" s="10">
        <f>[4]TOTAL!$R$18</f>
        <v>4</v>
      </c>
      <c r="L90" s="10">
        <f>[4]TOTAL!$T$18</f>
        <v>1</v>
      </c>
      <c r="M90" s="10">
        <f>[4]TOTAL!$V$18</f>
        <v>0</v>
      </c>
      <c r="N90" s="10">
        <f>[4]TOTAL!$X$18</f>
        <v>0</v>
      </c>
      <c r="O90" s="10">
        <f>[4]TOTAL!$Z$18</f>
        <v>0</v>
      </c>
      <c r="P90" s="10">
        <f>[4]TOTAL!$AB$18</f>
        <v>0</v>
      </c>
      <c r="Q90" s="12">
        <f>[4]TOTAL!$AD$18</f>
        <v>3</v>
      </c>
    </row>
    <row r="91" spans="1:17" s="1" customFormat="1" ht="13.5" hidden="1" customHeight="1" x14ac:dyDescent="0.45">
      <c r="A91" s="8">
        <v>53</v>
      </c>
      <c r="B91" s="15">
        <f>[3]TOTAL!$B$21</f>
        <v>0</v>
      </c>
      <c r="C91" s="10" t="str">
        <f>[3]TOTAL!$F$2</f>
        <v>BER</v>
      </c>
      <c r="D91" s="10">
        <f>[3]TOTAL!$E$21</f>
        <v>0</v>
      </c>
      <c r="E91" s="10" t="str">
        <f>[3]TOTAL!$F$21</f>
        <v>×</v>
      </c>
      <c r="F91" s="10">
        <f>[3]TOTAL!$H$21</f>
        <v>0</v>
      </c>
      <c r="G91" s="10">
        <f>[3]TOTAL!$J$21</f>
        <v>0</v>
      </c>
      <c r="H91" s="10">
        <f>[3]TOTAL!$L$21</f>
        <v>0</v>
      </c>
      <c r="I91" s="11" t="str">
        <f t="shared" si="2"/>
        <v>0</v>
      </c>
      <c r="J91" s="10">
        <f>[3]TOTAL!$P$21</f>
        <v>0</v>
      </c>
      <c r="K91" s="10">
        <f>[3]TOTAL!$R$21</f>
        <v>0</v>
      </c>
      <c r="L91" s="10">
        <f>[3]TOTAL!$T$21</f>
        <v>0</v>
      </c>
      <c r="M91" s="10">
        <f>[3]TOTAL!$V$21</f>
        <v>0</v>
      </c>
      <c r="N91" s="10">
        <f>[3]TOTAL!$X$21</f>
        <v>0</v>
      </c>
      <c r="O91" s="10">
        <f>[3]TOTAL!$Z$21</f>
        <v>0</v>
      </c>
      <c r="P91" s="10">
        <f>[3]TOTAL!$AB$21</f>
        <v>0</v>
      </c>
      <c r="Q91" s="12">
        <f>[3]TOTAL!$AD$21</f>
        <v>0</v>
      </c>
    </row>
    <row r="92" spans="1:17" s="1" customFormat="1" ht="13.5" hidden="1" customHeight="1" x14ac:dyDescent="0.45">
      <c r="A92" s="8">
        <v>87</v>
      </c>
      <c r="B92" s="15">
        <f>[3]TOTAL!$B$19</f>
        <v>0</v>
      </c>
      <c r="C92" s="10" t="str">
        <f>[3]TOTAL!$F$2</f>
        <v>BER</v>
      </c>
      <c r="D92" s="10">
        <f>[3]TOTAL!$E$19</f>
        <v>0</v>
      </c>
      <c r="E92" s="10" t="str">
        <f>[3]TOTAL!$F$19</f>
        <v>×</v>
      </c>
      <c r="F92" s="10">
        <f>[3]TOTAL!$H$19</f>
        <v>0</v>
      </c>
      <c r="G92" s="10">
        <f>[3]TOTAL!$J$19</f>
        <v>0</v>
      </c>
      <c r="H92" s="10">
        <f>[3]TOTAL!$L$19</f>
        <v>0</v>
      </c>
      <c r="I92" s="11" t="str">
        <f t="shared" si="2"/>
        <v>0</v>
      </c>
      <c r="J92" s="10">
        <f>[3]TOTAL!$P$19</f>
        <v>0</v>
      </c>
      <c r="K92" s="10">
        <f>[3]TOTAL!$R$19</f>
        <v>0</v>
      </c>
      <c r="L92" s="10">
        <f>[3]TOTAL!$T$19</f>
        <v>0</v>
      </c>
      <c r="M92" s="10">
        <f>[3]TOTAL!$V$19</f>
        <v>0</v>
      </c>
      <c r="N92" s="10">
        <f>[3]TOTAL!$X$19</f>
        <v>0</v>
      </c>
      <c r="O92" s="10">
        <f>[3]TOTAL!$Z$19</f>
        <v>0</v>
      </c>
      <c r="P92" s="10">
        <f>[3]TOTAL!$AB$19</f>
        <v>0</v>
      </c>
      <c r="Q92" s="12">
        <f>[3]TOTAL!$AD$19</f>
        <v>0</v>
      </c>
    </row>
    <row r="93" spans="1:17" s="1" customFormat="1" ht="13.5" hidden="1" customHeight="1" x14ac:dyDescent="0.45">
      <c r="A93" s="8">
        <v>54</v>
      </c>
      <c r="B93" s="15">
        <f>[3]TOTAL!$B$24</f>
        <v>0</v>
      </c>
      <c r="C93" s="10" t="str">
        <f>[3]TOTAL!$F$2</f>
        <v>BER</v>
      </c>
      <c r="D93" s="10">
        <f>[3]TOTAL!$E$24</f>
        <v>0</v>
      </c>
      <c r="E93" s="10" t="str">
        <f>[3]TOTAL!$F$24</f>
        <v>×</v>
      </c>
      <c r="F93" s="10">
        <f>[3]TOTAL!$H$24</f>
        <v>0</v>
      </c>
      <c r="G93" s="10">
        <f>[3]TOTAL!$J$24</f>
        <v>0</v>
      </c>
      <c r="H93" s="10">
        <f>[3]TOTAL!$L$24</f>
        <v>0</v>
      </c>
      <c r="I93" s="11" t="str">
        <f t="shared" si="2"/>
        <v>0</v>
      </c>
      <c r="J93" s="10">
        <f>[3]TOTAL!$P$24</f>
        <v>0</v>
      </c>
      <c r="K93" s="10">
        <f>[3]TOTAL!$R$24</f>
        <v>0</v>
      </c>
      <c r="L93" s="10">
        <f>[3]TOTAL!$T$24</f>
        <v>0</v>
      </c>
      <c r="M93" s="10">
        <f>[3]TOTAL!$V$24</f>
        <v>0</v>
      </c>
      <c r="N93" s="10">
        <f>[3]TOTAL!$X$24</f>
        <v>0</v>
      </c>
      <c r="O93" s="10">
        <f>[3]TOTAL!$Z$24</f>
        <v>0</v>
      </c>
      <c r="P93" s="10">
        <f>[3]TOTAL!$AB$24</f>
        <v>0</v>
      </c>
      <c r="Q93" s="12">
        <f>[3]TOTAL!$AD$24</f>
        <v>0</v>
      </c>
    </row>
    <row r="94" spans="1:17" s="1" customFormat="1" ht="13.5" hidden="1" customHeight="1" x14ac:dyDescent="0.45">
      <c r="A94" s="8">
        <v>55</v>
      </c>
      <c r="B94" s="15">
        <f>[3]TOTAL!$B$22</f>
        <v>0</v>
      </c>
      <c r="C94" s="10" t="str">
        <f>[3]TOTAL!$F$2</f>
        <v>BER</v>
      </c>
      <c r="D94" s="10">
        <f>[3]TOTAL!$E$22</f>
        <v>0</v>
      </c>
      <c r="E94" s="10" t="str">
        <f>[3]TOTAL!$F$22</f>
        <v>×</v>
      </c>
      <c r="F94" s="10">
        <f>[3]TOTAL!$H$22</f>
        <v>0</v>
      </c>
      <c r="G94" s="10">
        <f>[3]TOTAL!$J$22</f>
        <v>0</v>
      </c>
      <c r="H94" s="10">
        <f>[3]TOTAL!$L$22</f>
        <v>0</v>
      </c>
      <c r="I94" s="11" t="str">
        <f t="shared" si="2"/>
        <v>0</v>
      </c>
      <c r="J94" s="10">
        <f>[3]TOTAL!$P$22</f>
        <v>0</v>
      </c>
      <c r="K94" s="10">
        <f>[3]TOTAL!$R$22</f>
        <v>0</v>
      </c>
      <c r="L94" s="10">
        <f>[3]TOTAL!$T$22</f>
        <v>0</v>
      </c>
      <c r="M94" s="10">
        <f>[3]TOTAL!$V$22</f>
        <v>0</v>
      </c>
      <c r="N94" s="10">
        <f>[3]TOTAL!$X$22</f>
        <v>0</v>
      </c>
      <c r="O94" s="10">
        <f>[3]TOTAL!$Z$22</f>
        <v>0</v>
      </c>
      <c r="P94" s="10">
        <f>[3]TOTAL!$AB$22</f>
        <v>0</v>
      </c>
      <c r="Q94" s="12">
        <f>[3]TOTAL!$AD$22</f>
        <v>0</v>
      </c>
    </row>
    <row r="95" spans="1:17" s="1" customFormat="1" ht="13.5" customHeight="1" x14ac:dyDescent="0.45">
      <c r="A95" s="8">
        <v>56</v>
      </c>
      <c r="B95" s="18" t="str">
        <f>([4]TOTAL!$B$11)</f>
        <v>渡辺 裕之</v>
      </c>
      <c r="C95" s="10" t="str">
        <f>([4]TOTAL!$F$2)</f>
        <v>SEL</v>
      </c>
      <c r="D95" s="10">
        <f>([4]TOTAL!$E$11)</f>
        <v>19</v>
      </c>
      <c r="E95" s="10" t="str">
        <f>[4]TOTAL!$F$11</f>
        <v>×</v>
      </c>
      <c r="F95" s="16">
        <f>[4]TOTAL!$H$11</f>
        <v>17</v>
      </c>
      <c r="G95" s="16">
        <f>[4]TOTAL!$J$11</f>
        <v>16</v>
      </c>
      <c r="H95" s="16">
        <f>[4]TOTAL!$L$11</f>
        <v>1</v>
      </c>
      <c r="I95" s="17">
        <f t="shared" ref="I95:I109" si="3">IF(ISERROR(H95/G95), "0", H95/G95)</f>
        <v>6.25E-2</v>
      </c>
      <c r="J95" s="10">
        <f>[4]TOTAL!$P$11</f>
        <v>0</v>
      </c>
      <c r="K95" s="10">
        <f>[4]TOTAL!$R$11</f>
        <v>1</v>
      </c>
      <c r="L95" s="10">
        <f>[4]TOTAL!$T$11</f>
        <v>2</v>
      </c>
      <c r="M95" s="10">
        <f>[4]TOTAL!$V$11</f>
        <v>0</v>
      </c>
      <c r="N95" s="10">
        <f>[4]TOTAL!$X$11</f>
        <v>0</v>
      </c>
      <c r="O95" s="10">
        <f>[4]TOTAL!$Z$11</f>
        <v>0</v>
      </c>
      <c r="P95" s="10">
        <f>[4]TOTAL!$AB$11</f>
        <v>0</v>
      </c>
      <c r="Q95" s="12">
        <f>[4]TOTAL!$AD$11</f>
        <v>0</v>
      </c>
    </row>
    <row r="96" spans="1:17" s="1" customFormat="1" ht="13.2" customHeight="1" x14ac:dyDescent="0.45">
      <c r="A96" s="8">
        <v>57</v>
      </c>
      <c r="B96" s="18" t="str">
        <f>[2]TOTAL!$B$10</f>
        <v>及川　厚</v>
      </c>
      <c r="C96" s="10" t="str">
        <f>[2]TOTAL!$F$2</f>
        <v>ADS</v>
      </c>
      <c r="D96" s="10">
        <f>[2]TOTAL!$E$10</f>
        <v>6</v>
      </c>
      <c r="E96" s="10" t="str">
        <f>[2]TOTAL!$F$10</f>
        <v>×</v>
      </c>
      <c r="F96" s="10">
        <f>[2]TOTAL!$H$10</f>
        <v>21</v>
      </c>
      <c r="G96" s="10">
        <f>[2]TOTAL!$J$10</f>
        <v>17</v>
      </c>
      <c r="H96" s="10">
        <f>[2]TOTAL!$L$10</f>
        <v>1</v>
      </c>
      <c r="I96" s="11">
        <f t="shared" si="3"/>
        <v>5.8823529411764705E-2</v>
      </c>
      <c r="J96" s="10">
        <f>[2]TOTAL!$P$10</f>
        <v>1</v>
      </c>
      <c r="K96" s="10">
        <f>[2]TOTAL!$R$10</f>
        <v>4</v>
      </c>
      <c r="L96" s="10">
        <f>[2]TOTAL!$T$10</f>
        <v>6</v>
      </c>
      <c r="M96" s="10">
        <f>[2]TOTAL!$V$10</f>
        <v>2</v>
      </c>
      <c r="N96" s="10">
        <f>[2]TOTAL!$X$10</f>
        <v>0</v>
      </c>
      <c r="O96" s="10">
        <f>[2]TOTAL!$Z$10</f>
        <v>0</v>
      </c>
      <c r="P96" s="10">
        <f>[2]TOTAL!$AB$10</f>
        <v>0</v>
      </c>
      <c r="Q96" s="12">
        <f>[2]TOTAL!$AD$10</f>
        <v>1</v>
      </c>
    </row>
    <row r="97" spans="1:17" s="1" customFormat="1" ht="13.5" hidden="1" customHeight="1" x14ac:dyDescent="0.45">
      <c r="A97" s="8">
        <v>56</v>
      </c>
      <c r="B97" s="15">
        <f>[3]TOTAL!$B$23</f>
        <v>0</v>
      </c>
      <c r="C97" s="10" t="str">
        <f>[3]TOTAL!$F$2</f>
        <v>BER</v>
      </c>
      <c r="D97" s="10">
        <f>[3]TOTAL!$E$23</f>
        <v>0</v>
      </c>
      <c r="E97" s="10" t="str">
        <f>[3]TOTAL!$F$23</f>
        <v>×</v>
      </c>
      <c r="F97" s="10">
        <f>[3]TOTAL!$H$23</f>
        <v>0</v>
      </c>
      <c r="G97" s="10">
        <f>[3]TOTAL!$J$23</f>
        <v>0</v>
      </c>
      <c r="H97" s="10">
        <f>[3]TOTAL!$L$23</f>
        <v>0</v>
      </c>
      <c r="I97" s="11" t="str">
        <f t="shared" si="3"/>
        <v>0</v>
      </c>
      <c r="J97" s="10">
        <f>[3]TOTAL!$P$23</f>
        <v>0</v>
      </c>
      <c r="K97" s="10">
        <f>[3]TOTAL!$R$23</f>
        <v>0</v>
      </c>
      <c r="L97" s="10">
        <f>[3]TOTAL!$T$23</f>
        <v>0</v>
      </c>
      <c r="M97" s="10">
        <f>[3]TOTAL!$V$23</f>
        <v>0</v>
      </c>
      <c r="N97" s="10">
        <f>[3]TOTAL!$X$23</f>
        <v>0</v>
      </c>
      <c r="O97" s="10">
        <f>[3]TOTAL!$Z$23</f>
        <v>0</v>
      </c>
      <c r="P97" s="10">
        <f>[3]TOTAL!$AB$23</f>
        <v>0</v>
      </c>
      <c r="Q97" s="12">
        <f>[3]TOTAL!$AD$23</f>
        <v>0</v>
      </c>
    </row>
    <row r="98" spans="1:17" s="1" customFormat="1" ht="13.5" hidden="1" customHeight="1" x14ac:dyDescent="0.45">
      <c r="A98" s="8">
        <v>57</v>
      </c>
      <c r="B98" s="15">
        <f>[3]TOTAL!$B$20</f>
        <v>0</v>
      </c>
      <c r="C98" s="10" t="str">
        <f>[3]TOTAL!$F$2</f>
        <v>BER</v>
      </c>
      <c r="D98" s="10">
        <f>[3]TOTAL!$E$20</f>
        <v>0</v>
      </c>
      <c r="E98" s="10" t="str">
        <f>[3]TOTAL!$F$20</f>
        <v>×</v>
      </c>
      <c r="F98" s="10">
        <f>[3]TOTAL!$H$20</f>
        <v>0</v>
      </c>
      <c r="G98" s="10">
        <f>[3]TOTAL!$J$20</f>
        <v>0</v>
      </c>
      <c r="H98" s="10">
        <f>[3]TOTAL!$L$20</f>
        <v>0</v>
      </c>
      <c r="I98" s="11" t="str">
        <f t="shared" si="3"/>
        <v>0</v>
      </c>
      <c r="J98" s="10">
        <f>[3]TOTAL!$P$20</f>
        <v>0</v>
      </c>
      <c r="K98" s="10">
        <f>[3]TOTAL!$R$20</f>
        <v>0</v>
      </c>
      <c r="L98" s="10">
        <f>[3]TOTAL!$T$20</f>
        <v>0</v>
      </c>
      <c r="M98" s="10">
        <f>[3]TOTAL!$V$20</f>
        <v>0</v>
      </c>
      <c r="N98" s="10">
        <f>[3]TOTAL!$X$20</f>
        <v>0</v>
      </c>
      <c r="O98" s="10">
        <f>[3]TOTAL!$Z$20</f>
        <v>0</v>
      </c>
      <c r="P98" s="10">
        <f>[3]TOTAL!$AB$20</f>
        <v>0</v>
      </c>
      <c r="Q98" s="12">
        <f>[3]TOTAL!$AD$20</f>
        <v>0</v>
      </c>
    </row>
    <row r="99" spans="1:17" s="1" customFormat="1" ht="13.5" hidden="1" customHeight="1" x14ac:dyDescent="0.45">
      <c r="A99" s="8">
        <v>58</v>
      </c>
      <c r="B99" s="15">
        <f>[3]TOTAL!$B$25</f>
        <v>0</v>
      </c>
      <c r="C99" s="10" t="str">
        <f>[3]TOTAL!$F$2</f>
        <v>BER</v>
      </c>
      <c r="D99" s="10">
        <f>[3]TOTAL!$E$25</f>
        <v>0</v>
      </c>
      <c r="E99" s="10" t="str">
        <f>[3]TOTAL!$F$25</f>
        <v>×</v>
      </c>
      <c r="F99" s="10">
        <f>[3]TOTAL!$H$25</f>
        <v>0</v>
      </c>
      <c r="G99" s="10">
        <f>[3]TOTAL!$J$25</f>
        <v>0</v>
      </c>
      <c r="H99" s="10">
        <f>[3]TOTAL!$L$25</f>
        <v>0</v>
      </c>
      <c r="I99" s="11" t="str">
        <f t="shared" si="3"/>
        <v>0</v>
      </c>
      <c r="J99" s="10">
        <f>[3]TOTAL!$P$25</f>
        <v>0</v>
      </c>
      <c r="K99" s="10">
        <f>[3]TOTAL!$R$25</f>
        <v>0</v>
      </c>
      <c r="L99" s="10">
        <f>[3]TOTAL!$T$25</f>
        <v>0</v>
      </c>
      <c r="M99" s="10">
        <f>[3]TOTAL!$V$25</f>
        <v>0</v>
      </c>
      <c r="N99" s="10">
        <f>[3]TOTAL!$X$25</f>
        <v>0</v>
      </c>
      <c r="O99" s="10">
        <f>[3]TOTAL!$Z$25</f>
        <v>0</v>
      </c>
      <c r="P99" s="10">
        <f>[3]TOTAL!$AB$25</f>
        <v>0</v>
      </c>
      <c r="Q99" s="12">
        <f>[3]TOTAL!$AD$25</f>
        <v>0</v>
      </c>
    </row>
    <row r="100" spans="1:17" s="1" customFormat="1" ht="13.5" customHeight="1" x14ac:dyDescent="0.45">
      <c r="A100" s="8">
        <v>58</v>
      </c>
      <c r="B100" s="18" t="str">
        <f>[5]TOTAL!$B$25</f>
        <v>田代恭次</v>
      </c>
      <c r="C100" s="10" t="str">
        <f>[5]TOTAL!$F$2</f>
        <v>YAN</v>
      </c>
      <c r="D100" s="10">
        <f>[5]TOTAL!$E$25</f>
        <v>0</v>
      </c>
      <c r="E100" s="10" t="str">
        <f>[5]TOTAL!$F$25</f>
        <v>×</v>
      </c>
      <c r="F100" s="16">
        <f>[5]TOTAL!$H$25</f>
        <v>20</v>
      </c>
      <c r="G100" s="16">
        <f>[5]TOTAL!$J$25</f>
        <v>18</v>
      </c>
      <c r="H100" s="16">
        <f>[5]TOTAL!$L$25</f>
        <v>1</v>
      </c>
      <c r="I100" s="17">
        <f t="shared" si="3"/>
        <v>5.5555555555555552E-2</v>
      </c>
      <c r="J100" s="10">
        <f>[5]TOTAL!$P$25</f>
        <v>1</v>
      </c>
      <c r="K100" s="10">
        <f>[5]TOTAL!$R$25</f>
        <v>1</v>
      </c>
      <c r="L100" s="10">
        <f>[5]TOTAL!$T$25</f>
        <v>11</v>
      </c>
      <c r="M100" s="10">
        <f>[5]TOTAL!$V$25</f>
        <v>0</v>
      </c>
      <c r="N100" s="10">
        <f>[5]TOTAL!$X$25</f>
        <v>0</v>
      </c>
      <c r="O100" s="10">
        <f>[5]TOTAL!$Z$25</f>
        <v>0</v>
      </c>
      <c r="P100" s="10">
        <f>[5]TOTAL!$AB$25</f>
        <v>0</v>
      </c>
      <c r="Q100" s="12">
        <f>[5]TOTAL!$AD$25</f>
        <v>1</v>
      </c>
    </row>
    <row r="101" spans="1:17" s="1" customFormat="1" ht="13.5" customHeight="1" x14ac:dyDescent="0.45">
      <c r="A101" s="8">
        <v>59</v>
      </c>
      <c r="B101" s="18" t="str">
        <f>[1]TOTAL!$B$8</f>
        <v>山田　成宜</v>
      </c>
      <c r="C101" s="10" t="str">
        <f>[1]TOTAL!$F$2</f>
        <v>JPK</v>
      </c>
      <c r="D101" s="10">
        <f>[1]TOTAL!$E$8</f>
        <v>3</v>
      </c>
      <c r="E101" s="10" t="str">
        <f>[1]TOTAL!$F$8</f>
        <v>×</v>
      </c>
      <c r="F101" s="16">
        <f>[1]TOTAL!$H$8</f>
        <v>5</v>
      </c>
      <c r="G101" s="16">
        <f>[1]TOTAL!$J$8</f>
        <v>5</v>
      </c>
      <c r="H101" s="16">
        <f>[1]TOTAL!$L$8</f>
        <v>0</v>
      </c>
      <c r="I101" s="17">
        <f t="shared" si="3"/>
        <v>0</v>
      </c>
      <c r="J101" s="10">
        <f>[1]TOTAL!$P$8</f>
        <v>0</v>
      </c>
      <c r="K101" s="10">
        <f>[1]TOTAL!$R$8</f>
        <v>0</v>
      </c>
      <c r="L101" s="10">
        <f>[1]TOTAL!$T$8</f>
        <v>1</v>
      </c>
      <c r="M101" s="10">
        <f>[1]TOTAL!$V$8</f>
        <v>0</v>
      </c>
      <c r="N101" s="10">
        <f>[1]TOTAL!$X$8</f>
        <v>0</v>
      </c>
      <c r="O101" s="10">
        <f>[1]TOTAL!$Z$8</f>
        <v>0</v>
      </c>
      <c r="P101" s="10">
        <f>[1]TOTAL!$AB$8</f>
        <v>0</v>
      </c>
      <c r="Q101" s="12">
        <f>[1]TOTAL!$AD$8</f>
        <v>0</v>
      </c>
    </row>
    <row r="102" spans="1:17" s="1" customFormat="1" ht="13.5" customHeight="1" x14ac:dyDescent="0.45">
      <c r="A102" s="8">
        <v>60</v>
      </c>
      <c r="B102" s="18" t="str">
        <f>[1]TOTAL!$B$19</f>
        <v>小松　良彰</v>
      </c>
      <c r="C102" s="10" t="str">
        <f>[1]TOTAL!$F$2</f>
        <v>JPK</v>
      </c>
      <c r="D102" s="10">
        <f>[1]TOTAL!$E$19</f>
        <v>22</v>
      </c>
      <c r="E102" s="10" t="str">
        <f>[1]TOTAL!$F$19</f>
        <v>×</v>
      </c>
      <c r="F102" s="16">
        <f>[1]TOTAL!$H$19</f>
        <v>5</v>
      </c>
      <c r="G102" s="16">
        <f>[1]TOTAL!$J$19</f>
        <v>4</v>
      </c>
      <c r="H102" s="16">
        <f>[1]TOTAL!$L$19</f>
        <v>0</v>
      </c>
      <c r="I102" s="17">
        <f t="shared" si="3"/>
        <v>0</v>
      </c>
      <c r="J102" s="10">
        <f>[1]TOTAL!$P$19</f>
        <v>1</v>
      </c>
      <c r="K102" s="10">
        <f>[1]TOTAL!$R$19</f>
        <v>1</v>
      </c>
      <c r="L102" s="10">
        <f>[1]TOTAL!$T$19</f>
        <v>0</v>
      </c>
      <c r="M102" s="10">
        <f>[1]TOTAL!$V$19</f>
        <v>0</v>
      </c>
      <c r="N102" s="10">
        <f>[1]TOTAL!$X$19</f>
        <v>0</v>
      </c>
      <c r="O102" s="10">
        <f>[1]TOTAL!$Z$19</f>
        <v>0</v>
      </c>
      <c r="P102" s="10">
        <f>[1]TOTAL!$AB$19</f>
        <v>0</v>
      </c>
      <c r="Q102" s="12">
        <f>[1]TOTAL!$AD$19</f>
        <v>2</v>
      </c>
    </row>
    <row r="103" spans="1:17" s="1" customFormat="1" ht="13.5" customHeight="1" x14ac:dyDescent="0.45">
      <c r="A103" s="8">
        <v>61</v>
      </c>
      <c r="B103" s="18" t="str">
        <f>[3]TOTAL!$B$16</f>
        <v>後藤　直人</v>
      </c>
      <c r="C103" s="10" t="str">
        <f>[3]TOTAL!$F$2</f>
        <v>BER</v>
      </c>
      <c r="D103" s="10">
        <f>[3]TOTAL!$E$16</f>
        <v>79</v>
      </c>
      <c r="E103" s="10" t="str">
        <f>[3]TOTAL!$F$16</f>
        <v>×</v>
      </c>
      <c r="F103" s="10">
        <f>[3]TOTAL!$H$16</f>
        <v>4</v>
      </c>
      <c r="G103" s="10">
        <f>[3]TOTAL!$J$16</f>
        <v>3</v>
      </c>
      <c r="H103" s="10">
        <f>[3]TOTAL!$L$16</f>
        <v>0</v>
      </c>
      <c r="I103" s="11">
        <f t="shared" si="3"/>
        <v>0</v>
      </c>
      <c r="J103" s="10">
        <f>[3]TOTAL!$P$16</f>
        <v>0</v>
      </c>
      <c r="K103" s="10">
        <f>[3]TOTAL!$R$16</f>
        <v>1</v>
      </c>
      <c r="L103" s="10">
        <f>[3]TOTAL!$T$16</f>
        <v>1</v>
      </c>
      <c r="M103" s="10">
        <f>[3]TOTAL!$V$16</f>
        <v>0</v>
      </c>
      <c r="N103" s="10">
        <f>[3]TOTAL!$X$16</f>
        <v>0</v>
      </c>
      <c r="O103" s="10">
        <f>[3]TOTAL!$Z$16</f>
        <v>0</v>
      </c>
      <c r="P103" s="10">
        <f>[3]TOTAL!$AB$16</f>
        <v>0</v>
      </c>
      <c r="Q103" s="12">
        <f>[3]TOTAL!$AD$16</f>
        <v>1</v>
      </c>
    </row>
    <row r="104" spans="1:17" s="1" customFormat="1" ht="13.5" customHeight="1" x14ac:dyDescent="0.45">
      <c r="A104" s="8">
        <v>62</v>
      </c>
      <c r="B104" s="18" t="str">
        <f>[3]TOTAL!$B$12</f>
        <v>滝島　正次</v>
      </c>
      <c r="C104" s="10" t="str">
        <f>[3]TOTAL!$F$2</f>
        <v>BER</v>
      </c>
      <c r="D104" s="10">
        <f>[3]TOTAL!$E$12</f>
        <v>9</v>
      </c>
      <c r="E104" s="10" t="str">
        <f>[3]TOTAL!$F$12</f>
        <v>×</v>
      </c>
      <c r="F104" s="10">
        <f>[3]TOTAL!$H$12</f>
        <v>4</v>
      </c>
      <c r="G104" s="10">
        <f>[3]TOTAL!$J$12</f>
        <v>4</v>
      </c>
      <c r="H104" s="10">
        <f>[3]TOTAL!$L$12</f>
        <v>0</v>
      </c>
      <c r="I104" s="11">
        <f t="shared" si="3"/>
        <v>0</v>
      </c>
      <c r="J104" s="10">
        <f>[3]TOTAL!$P$12</f>
        <v>0</v>
      </c>
      <c r="K104" s="10">
        <f>[3]TOTAL!$R$12</f>
        <v>0</v>
      </c>
      <c r="L104" s="10">
        <f>[3]TOTAL!$T$12</f>
        <v>2</v>
      </c>
      <c r="M104" s="10">
        <f>[3]TOTAL!$V$12</f>
        <v>0</v>
      </c>
      <c r="N104" s="10">
        <f>[3]TOTAL!$X$12</f>
        <v>0</v>
      </c>
      <c r="O104" s="10">
        <f>[3]TOTAL!$Z$12</f>
        <v>0</v>
      </c>
      <c r="P104" s="10">
        <f>[3]TOTAL!$AB$12</f>
        <v>0</v>
      </c>
      <c r="Q104" s="12">
        <f>[3]TOTAL!$AD$12</f>
        <v>0</v>
      </c>
    </row>
    <row r="105" spans="1:17" s="1" customFormat="1" ht="13.5" hidden="1" customHeight="1" x14ac:dyDescent="0.45">
      <c r="A105" s="8">
        <v>100</v>
      </c>
      <c r="B105" s="9">
        <f>([1]TOTAL!$B$31)</f>
        <v>0</v>
      </c>
      <c r="C105" s="10" t="str">
        <f>([1]TOTAL!$F$2)</f>
        <v>JPK</v>
      </c>
      <c r="D105" s="10">
        <f>[1]TOTAL!$E$31</f>
        <v>0</v>
      </c>
      <c r="E105" s="10" t="str">
        <f>[1]TOTAL!$F$31</f>
        <v>×</v>
      </c>
      <c r="F105" s="10">
        <f>[1]TOTAL!$H$31</f>
        <v>0</v>
      </c>
      <c r="G105" s="10">
        <f>[1]TOTAL!$J$31</f>
        <v>0</v>
      </c>
      <c r="H105" s="10">
        <f>[1]TOTAL!$L$31</f>
        <v>0</v>
      </c>
      <c r="I105" s="11" t="str">
        <f t="shared" si="3"/>
        <v>0</v>
      </c>
      <c r="J105" s="10">
        <f>[1]TOTAL!$P$31</f>
        <v>0</v>
      </c>
      <c r="K105" s="10">
        <f>[1]TOTAL!$R$31</f>
        <v>0</v>
      </c>
      <c r="L105" s="10">
        <f>[1]TOTAL!$T$31</f>
        <v>0</v>
      </c>
      <c r="M105" s="10">
        <f>[1]TOTAL!$V$31</f>
        <v>0</v>
      </c>
      <c r="N105" s="10">
        <f>[1]TOTAL!$X$31</f>
        <v>0</v>
      </c>
      <c r="O105" s="10">
        <f>[1]TOTAL!$Z$31</f>
        <v>0</v>
      </c>
      <c r="P105" s="10">
        <f>[1]TOTAL!$AB$31</f>
        <v>0</v>
      </c>
      <c r="Q105" s="12">
        <f>[1]TOTAL!$AD$31</f>
        <v>0</v>
      </c>
    </row>
    <row r="106" spans="1:17" s="1" customFormat="1" ht="13.5" hidden="1" customHeight="1" x14ac:dyDescent="0.45">
      <c r="A106" s="8">
        <v>62</v>
      </c>
      <c r="B106" s="15" t="str">
        <f>([4]TOTAL!$B$23)</f>
        <v>石井 惇大</v>
      </c>
      <c r="C106" s="10" t="str">
        <f>([4]TOTAL!$F$2)</f>
        <v>SEL</v>
      </c>
      <c r="D106" s="10">
        <f>([4]TOTAL!$E$23)</f>
        <v>14</v>
      </c>
      <c r="E106" s="10" t="str">
        <f>[4]TOTAL!$F$23</f>
        <v>×</v>
      </c>
      <c r="F106" s="10">
        <f>[4]TOTAL!$H$23</f>
        <v>10</v>
      </c>
      <c r="G106" s="10">
        <f>[4]TOTAL!$J$23</f>
        <v>10</v>
      </c>
      <c r="H106" s="10">
        <f>[4]TOTAL!$L$23</f>
        <v>4</v>
      </c>
      <c r="I106" s="11">
        <f t="shared" si="3"/>
        <v>0.4</v>
      </c>
      <c r="J106" s="10">
        <f>[4]TOTAL!$P$23</f>
        <v>3</v>
      </c>
      <c r="K106" s="10">
        <f>[4]TOTAL!$R$23</f>
        <v>0</v>
      </c>
      <c r="L106" s="10">
        <f>[4]TOTAL!$T$23</f>
        <v>1</v>
      </c>
      <c r="M106" s="10">
        <f>[4]TOTAL!$V$23</f>
        <v>0</v>
      </c>
      <c r="N106" s="10">
        <f>[4]TOTAL!$X$23</f>
        <v>1</v>
      </c>
      <c r="O106" s="10">
        <f>[4]TOTAL!$Z$23</f>
        <v>0</v>
      </c>
      <c r="P106" s="10">
        <f>[4]TOTAL!$AB$23</f>
        <v>0</v>
      </c>
      <c r="Q106" s="12">
        <f>[4]TOTAL!$AD$23</f>
        <v>1</v>
      </c>
    </row>
    <row r="107" spans="1:17" s="1" customFormat="1" ht="13.5" hidden="1" customHeight="1" x14ac:dyDescent="0.45">
      <c r="A107" s="8">
        <v>63</v>
      </c>
      <c r="B107" s="15">
        <f>([4]TOTAL!$B$25)</f>
        <v>0</v>
      </c>
      <c r="C107" s="10" t="str">
        <f>([4]TOTAL!$F$2)</f>
        <v>SEL</v>
      </c>
      <c r="D107" s="10">
        <f>([4]TOTAL!$E$25)</f>
        <v>0</v>
      </c>
      <c r="E107" s="10" t="str">
        <f>[4]TOTAL!$F$25</f>
        <v>×</v>
      </c>
      <c r="F107" s="10">
        <f>[4]TOTAL!$H$25</f>
        <v>0</v>
      </c>
      <c r="G107" s="10">
        <f>[4]TOTAL!$J$25</f>
        <v>0</v>
      </c>
      <c r="H107" s="10">
        <f>[4]TOTAL!$L$25</f>
        <v>0</v>
      </c>
      <c r="I107" s="11" t="str">
        <f t="shared" si="3"/>
        <v>0</v>
      </c>
      <c r="J107" s="10">
        <f>[4]TOTAL!$P$25</f>
        <v>0</v>
      </c>
      <c r="K107" s="10">
        <f>[4]TOTAL!$R$25</f>
        <v>0</v>
      </c>
      <c r="L107" s="10">
        <f>[4]TOTAL!$T$25</f>
        <v>0</v>
      </c>
      <c r="M107" s="10">
        <f>[4]TOTAL!$V$25</f>
        <v>0</v>
      </c>
      <c r="N107" s="10">
        <f>[4]TOTAL!$X$25</f>
        <v>0</v>
      </c>
      <c r="O107" s="10">
        <f>[4]TOTAL!$Z$25</f>
        <v>0</v>
      </c>
      <c r="P107" s="10">
        <f>[4]TOTAL!$AB$25</f>
        <v>0</v>
      </c>
      <c r="Q107" s="12">
        <f>[4]TOTAL!$AD$25</f>
        <v>0</v>
      </c>
    </row>
    <row r="108" spans="1:17" s="1" customFormat="1" ht="13.5" customHeight="1" x14ac:dyDescent="0.45">
      <c r="A108" s="8">
        <v>63</v>
      </c>
      <c r="B108" s="18" t="str">
        <f>[3]TOTAL!$B$13</f>
        <v>芦澤　秀人</v>
      </c>
      <c r="C108" s="10" t="str">
        <f>[3]TOTAL!$F$2</f>
        <v>BER</v>
      </c>
      <c r="D108" s="10">
        <f>[3]TOTAL!$E$13</f>
        <v>17</v>
      </c>
      <c r="E108" s="10" t="str">
        <f>[3]TOTAL!$F$13</f>
        <v>×</v>
      </c>
      <c r="F108" s="10">
        <f>[3]TOTAL!$H$13</f>
        <v>4</v>
      </c>
      <c r="G108" s="10">
        <f>[3]TOTAL!$J$13</f>
        <v>4</v>
      </c>
      <c r="H108" s="10">
        <f>[3]TOTAL!$L$13</f>
        <v>0</v>
      </c>
      <c r="I108" s="11">
        <f t="shared" si="3"/>
        <v>0</v>
      </c>
      <c r="J108" s="10">
        <f>[3]TOTAL!$P$13</f>
        <v>0</v>
      </c>
      <c r="K108" s="10">
        <f>[3]TOTAL!$R$13</f>
        <v>0</v>
      </c>
      <c r="L108" s="10">
        <f>[3]TOTAL!$T$13</f>
        <v>0</v>
      </c>
      <c r="M108" s="10">
        <f>[3]TOTAL!$V$13</f>
        <v>0</v>
      </c>
      <c r="N108" s="10">
        <f>[3]TOTAL!$X$13</f>
        <v>0</v>
      </c>
      <c r="O108" s="10">
        <f>[3]TOTAL!$Z$13</f>
        <v>0</v>
      </c>
      <c r="P108" s="10">
        <f>[3]TOTAL!$AB$13</f>
        <v>0</v>
      </c>
      <c r="Q108" s="12">
        <f>[3]TOTAL!$AD$13</f>
        <v>0</v>
      </c>
    </row>
    <row r="109" spans="1:17" s="1" customFormat="1" ht="13.5" customHeight="1" x14ac:dyDescent="0.45">
      <c r="A109" s="8">
        <v>64</v>
      </c>
      <c r="B109" s="18" t="str">
        <f>[1]TOTAL!$B$17</f>
        <v>大胡　達也</v>
      </c>
      <c r="C109" s="10" t="str">
        <f>[1]TOTAL!$F$2</f>
        <v>JPK</v>
      </c>
      <c r="D109" s="10">
        <f>[1]TOTAL!$E$17</f>
        <v>16</v>
      </c>
      <c r="E109" s="10" t="str">
        <f>[1]TOTAL!$F$17</f>
        <v>×</v>
      </c>
      <c r="F109" s="16">
        <f>[1]TOTAL!$H$17</f>
        <v>2</v>
      </c>
      <c r="G109" s="16">
        <f>[1]TOTAL!$J$17</f>
        <v>2</v>
      </c>
      <c r="H109" s="16">
        <f>[1]TOTAL!$L$17</f>
        <v>0</v>
      </c>
      <c r="I109" s="17">
        <f t="shared" si="3"/>
        <v>0</v>
      </c>
      <c r="J109" s="10">
        <f>[1]TOTAL!$P$17</f>
        <v>0</v>
      </c>
      <c r="K109" s="10">
        <f>[1]TOTAL!$R$17</f>
        <v>0</v>
      </c>
      <c r="L109" s="10">
        <f>[1]TOTAL!$T$17</f>
        <v>2</v>
      </c>
      <c r="M109" s="10">
        <f>[1]TOTAL!$V$17</f>
        <v>0</v>
      </c>
      <c r="N109" s="10">
        <f>[1]TOTAL!$X$17</f>
        <v>0</v>
      </c>
      <c r="O109" s="10">
        <f>[1]TOTAL!$Z$17</f>
        <v>0</v>
      </c>
      <c r="P109" s="10">
        <f>[1]TOTAL!$AB$17</f>
        <v>0</v>
      </c>
      <c r="Q109" s="12">
        <f>[1]TOTAL!$AD$17</f>
        <v>0</v>
      </c>
    </row>
    <row r="110" spans="1:17" ht="13.5" hidden="1" customHeight="1" x14ac:dyDescent="0.45">
      <c r="A110" s="8">
        <v>64</v>
      </c>
      <c r="B110" s="15">
        <f>([4]TOTAL!$B$24)</f>
        <v>0</v>
      </c>
      <c r="C110" s="10" t="str">
        <f>([4]TOTAL!$F$2)</f>
        <v>SEL</v>
      </c>
      <c r="D110" s="10">
        <f>([4]TOTAL!$E$24)</f>
        <v>0</v>
      </c>
      <c r="E110" s="10" t="str">
        <f>[4]TOTAL!$F$24</f>
        <v>×</v>
      </c>
      <c r="F110" s="10">
        <f>[4]TOTAL!$H$24</f>
        <v>0</v>
      </c>
      <c r="G110" s="10">
        <f>[4]TOTAL!$J$24</f>
        <v>0</v>
      </c>
      <c r="H110" s="10">
        <f>[4]TOTAL!$L$24</f>
        <v>0</v>
      </c>
      <c r="I110" s="11" t="str">
        <f t="shared" ref="I110:I112" si="4">IF(ISERROR(H110/G110), "0", H110/G110)</f>
        <v>0</v>
      </c>
      <c r="J110" s="10">
        <f>[4]TOTAL!$P$24</f>
        <v>0</v>
      </c>
      <c r="K110" s="10">
        <f>[4]TOTAL!$R$24</f>
        <v>0</v>
      </c>
      <c r="L110" s="10">
        <f>[4]TOTAL!$T$24</f>
        <v>0</v>
      </c>
      <c r="M110" s="10">
        <f>[4]TOTAL!$V$24</f>
        <v>0</v>
      </c>
      <c r="N110" s="10">
        <f>[4]TOTAL!$X$24</f>
        <v>0</v>
      </c>
      <c r="O110" s="10">
        <f>[4]TOTAL!$Z$24</f>
        <v>0</v>
      </c>
      <c r="P110" s="10">
        <f>[4]TOTAL!$AB$24</f>
        <v>0</v>
      </c>
      <c r="Q110" s="12">
        <f>[4]TOTAL!$AD$24</f>
        <v>0</v>
      </c>
    </row>
    <row r="111" spans="1:17" ht="13.5" hidden="1" customHeight="1" x14ac:dyDescent="0.45">
      <c r="A111" s="8">
        <v>65</v>
      </c>
      <c r="B111" s="15" t="str">
        <f>[5]TOTAL!$B$7</f>
        <v>古内</v>
      </c>
      <c r="C111" s="10" t="str">
        <f>[5]TOTAL!$F$2</f>
        <v>YAN</v>
      </c>
      <c r="D111" s="10">
        <f>[5]TOTAL!$E$7</f>
        <v>0</v>
      </c>
      <c r="E111" s="10" t="str">
        <f>[5]TOTAL!$F$7</f>
        <v>×</v>
      </c>
      <c r="F111" s="10">
        <f>[5]TOTAL!$H$7</f>
        <v>7</v>
      </c>
      <c r="G111" s="10">
        <f>[5]TOTAL!$J$7</f>
        <v>7</v>
      </c>
      <c r="H111" s="10">
        <f>[5]TOTAL!$L$7</f>
        <v>2</v>
      </c>
      <c r="I111" s="11">
        <f t="shared" si="4"/>
        <v>0.2857142857142857</v>
      </c>
      <c r="J111" s="10">
        <f>[5]TOTAL!$P$7</f>
        <v>0</v>
      </c>
      <c r="K111" s="10">
        <f>[5]TOTAL!$R$7</f>
        <v>0</v>
      </c>
      <c r="L111" s="10">
        <f>[5]TOTAL!$T$7</f>
        <v>2</v>
      </c>
      <c r="M111" s="10">
        <f>[5]TOTAL!$V$7</f>
        <v>0</v>
      </c>
      <c r="N111" s="10">
        <f>[5]TOTAL!$X$7</f>
        <v>1</v>
      </c>
      <c r="O111" s="10">
        <f>[5]TOTAL!$Z$7</f>
        <v>0</v>
      </c>
      <c r="P111" s="10">
        <f>[5]TOTAL!$AB$7</f>
        <v>0</v>
      </c>
      <c r="Q111" s="12">
        <f>[5]TOTAL!$AD$7</f>
        <v>0</v>
      </c>
    </row>
    <row r="112" spans="1:17" ht="13.5" hidden="1" customHeight="1" x14ac:dyDescent="0.45">
      <c r="A112" s="8">
        <v>66</v>
      </c>
      <c r="B112" s="15" t="str">
        <f>[5]TOTAL!$B$6</f>
        <v>伝法</v>
      </c>
      <c r="C112" s="10" t="str">
        <f>[5]TOTAL!$F$2</f>
        <v>YAN</v>
      </c>
      <c r="D112" s="10">
        <f>[5]TOTAL!$E$6</f>
        <v>0</v>
      </c>
      <c r="E112" s="10" t="str">
        <f>[5]TOTAL!$F$6</f>
        <v>×</v>
      </c>
      <c r="F112" s="10">
        <f>[5]TOTAL!$H$6</f>
        <v>4</v>
      </c>
      <c r="G112" s="10">
        <f>[5]TOTAL!$J$6</f>
        <v>3</v>
      </c>
      <c r="H112" s="10">
        <f>[5]TOTAL!$L$6</f>
        <v>0</v>
      </c>
      <c r="I112" s="11">
        <f t="shared" si="4"/>
        <v>0</v>
      </c>
      <c r="J112" s="10">
        <f>[5]TOTAL!$P$6</f>
        <v>1</v>
      </c>
      <c r="K112" s="10">
        <f>[5]TOTAL!$R$6</f>
        <v>1</v>
      </c>
      <c r="L112" s="10">
        <f>[5]TOTAL!$T$6</f>
        <v>1</v>
      </c>
      <c r="M112" s="10">
        <f>[5]TOTAL!$V$6</f>
        <v>0</v>
      </c>
      <c r="N112" s="10">
        <f>[5]TOTAL!$X$6</f>
        <v>0</v>
      </c>
      <c r="O112" s="10">
        <f>[5]TOTAL!$Z$6</f>
        <v>0</v>
      </c>
      <c r="P112" s="10">
        <f>[5]TOTAL!$AB$6</f>
        <v>0</v>
      </c>
      <c r="Q112" s="12">
        <f>[5]TOTAL!$AD$6</f>
        <v>0</v>
      </c>
    </row>
    <row r="113" ht="13.5" customHeight="1" x14ac:dyDescent="0.45"/>
    <row r="114" ht="13.5" customHeight="1" x14ac:dyDescent="0.45"/>
    <row r="115" ht="13.5" customHeight="1" x14ac:dyDescent="0.45"/>
  </sheetData>
  <sheetProtection sort="0" autoFilter="0"/>
  <autoFilter ref="B5:Q112" xr:uid="{2EAC2E29-6912-49AA-8F1F-80A23779DF4E}">
    <filterColumn colId="0">
      <filters>
        <filter val="芦澤　秀人"/>
        <filter val="伊藤　寛悟"/>
        <filter val="井上　大地"/>
        <filter val="井野 伸洋"/>
        <filter val="雲津 俊介"/>
        <filter val="岡野　聡"/>
        <filter val="河村 憧"/>
        <filter val="角田尚之"/>
        <filter val="関　大介"/>
        <filter val="関谷　佑司"/>
        <filter val="丸山 央志"/>
        <filter val="岩元　聡"/>
        <filter val="岩森　晃　　"/>
        <filter val="吉田 翔"/>
        <filter val="及川　厚"/>
        <filter val="宮上　昌之"/>
        <filter val="近藤　太貴"/>
        <filter val="金子一茂"/>
        <filter val="金子繁明"/>
        <filter val="金城恒一"/>
        <filter val="古郡謙一"/>
        <filter val="古郡直弥"/>
        <filter val="後藤　直人"/>
        <filter val="光冨　陽裕"/>
        <filter val="広瀬修一"/>
        <filter val="高橋　弘一"/>
        <filter val="高橋　博"/>
        <filter val="高野　紫朗"/>
        <filter val="根本　達也"/>
        <filter val="佐々木　真"/>
        <filter val="佐々木　洋一"/>
        <filter val="佐藤　清隆"/>
        <filter val="佐藤　大輝"/>
        <filter val="佐藤　直樹"/>
        <filter val="細矢　隆"/>
        <filter val="坂口遼"/>
        <filter val="三石　翔太"/>
        <filter val="山口　義信"/>
        <filter val="山田　成宜"/>
        <filter val="宍戸 京介"/>
        <filter val="宍戸 昇"/>
        <filter val="若狭　一博"/>
        <filter val="小松　良彰"/>
        <filter val="小川名　淳"/>
        <filter val="松下満"/>
        <filter val="上岡　宏"/>
        <filter val="人見　孝行"/>
        <filter val="嵩原　颯太"/>
        <filter val="生山　修二"/>
        <filter val="青柳 仁"/>
        <filter val="斉田　実"/>
        <filter val="斉藤慶尊"/>
        <filter val="石原優也"/>
        <filter val="川井裕嗣"/>
        <filter val="前川　俊幸"/>
        <filter val="前鶴淳"/>
        <filter val="村上　恒輔"/>
        <filter val="村田 悠貴"/>
        <filter val="大胡　達也"/>
        <filter val="大曽根　和哉"/>
        <filter val="滝島　正次"/>
        <filter val="朝倉　裕一"/>
        <filter val="通事 大祐"/>
        <filter val="田代恭次"/>
        <filter val="田辺　隆博"/>
        <filter val="渡辺 裕之"/>
        <filter val="嶋岡禎之"/>
        <filter val="藤江 健"/>
        <filter val="内藤　奨"/>
        <filter val="梅原淳一郎"/>
        <filter val="比嘉 亮介"/>
        <filter val="服部"/>
        <filter val="福田　雄"/>
        <filter val="片淵　智哉"/>
        <filter val="北島　秀二"/>
        <filter val="堀　圭介"/>
        <filter val="堀江　高志"/>
        <filter val="本田 英昭"/>
        <filter val="本田 昌之"/>
        <filter val="綿貫　貞治"/>
        <filter val="木村　正樹"/>
        <filter val="木村純也"/>
        <filter val="落合　圭介"/>
        <filter val="立石　大輔"/>
        <filter val="立澤 拓也"/>
        <filter val="林　廷輝"/>
        <filter val="廣川　健太郎"/>
        <filter val="濱崎　史寛"/>
      </filters>
    </filterColumn>
    <filterColumn colId="7">
      <filters>
        <filter val="0.000"/>
        <filter val="0.067"/>
        <filter val="0.071"/>
        <filter val="0.083"/>
        <filter val="0.100"/>
        <filter val="0.111"/>
        <filter val="0.125"/>
        <filter val="0.143"/>
        <filter val="0.154"/>
        <filter val="0.167"/>
        <filter val="0.200"/>
        <filter val="0.222"/>
        <filter val="0.231"/>
        <filter val="0.250"/>
        <filter val="0.267"/>
        <filter val="0.273"/>
        <filter val="0.286"/>
        <filter val="0.308"/>
        <filter val="0.333"/>
        <filter val="0.357"/>
        <filter val="0.364"/>
        <filter val="0.375"/>
        <filter val="0.429"/>
        <filter val="0.455"/>
        <filter val="0.471"/>
        <filter val="0.556"/>
        <filter val="0.769"/>
        <filter val="0.800"/>
      </filters>
    </filterColumn>
    <sortState xmlns:xlrd2="http://schemas.microsoft.com/office/spreadsheetml/2017/richdata2" ref="B31:Q109">
      <sortCondition descending="1" ref="E5:E112"/>
    </sortState>
  </autoFilter>
  <sortState xmlns:xlrd2="http://schemas.microsoft.com/office/spreadsheetml/2017/richdata2" ref="I6:I112">
    <sortCondition descending="1" ref="I6:I112"/>
  </sortState>
  <dataConsolidate/>
  <mergeCells count="2">
    <mergeCell ref="B2:G3"/>
    <mergeCell ref="I2:J3"/>
  </mergeCells>
  <phoneticPr fontId="1"/>
  <conditionalFormatting sqref="C47:C65">
    <cfRule type="top10" dxfId="23" priority="126" percent="1" rank="10"/>
  </conditionalFormatting>
  <conditionalFormatting sqref="I113:I1048576 I1:I5">
    <cfRule type="top10" dxfId="22" priority="100" rank="1"/>
  </conditionalFormatting>
  <conditionalFormatting sqref="J113:J1048576 J1:J5">
    <cfRule type="top10" dxfId="21" priority="99" rank="1"/>
  </conditionalFormatting>
  <conditionalFormatting sqref="K113:K1048576 K1:K5">
    <cfRule type="top10" dxfId="20" priority="98" rank="1"/>
  </conditionalFormatting>
  <conditionalFormatting sqref="L113:L1048576 L1:L5">
    <cfRule type="top10" dxfId="19" priority="97" rank="1"/>
  </conditionalFormatting>
  <conditionalFormatting sqref="M113:M1048576 M1:M5">
    <cfRule type="top10" dxfId="18" priority="96" rank="1"/>
  </conditionalFormatting>
  <conditionalFormatting sqref="N113:N1048576 N1:N5">
    <cfRule type="top10" dxfId="17" priority="95" rank="1"/>
  </conditionalFormatting>
  <conditionalFormatting sqref="O113:O1048576 O1:O5">
    <cfRule type="top10" dxfId="16" priority="94" rank="1"/>
  </conditionalFormatting>
  <conditionalFormatting sqref="P113:P1048576 P1:P5">
    <cfRule type="top10" dxfId="15" priority="93" rank="1"/>
  </conditionalFormatting>
  <conditionalFormatting sqref="Q113:Q1048576 Q1:Q5">
    <cfRule type="top10" dxfId="14" priority="92" rank="1"/>
  </conditionalFormatting>
  <conditionalFormatting sqref="C66:C96 C26:C46">
    <cfRule type="top10" dxfId="13" priority="140" percent="1" rank="10"/>
  </conditionalFormatting>
  <conditionalFormatting sqref="F6:Q112">
    <cfRule type="top10" dxfId="12" priority="11" rank="1"/>
  </conditionalFormatting>
  <conditionalFormatting sqref="G6:G112">
    <cfRule type="top10" dxfId="11" priority="12" rank="1"/>
  </conditionalFormatting>
  <conditionalFormatting sqref="H6:H112">
    <cfRule type="top10" dxfId="10" priority="13" rank="1"/>
  </conditionalFormatting>
  <conditionalFormatting sqref="I6:I112">
    <cfRule type="top10" dxfId="9" priority="9" rank="1"/>
    <cfRule type="top10" dxfId="8" priority="10" rank="1"/>
  </conditionalFormatting>
  <conditionalFormatting sqref="J6:J112">
    <cfRule type="top10" dxfId="7" priority="8" rank="1"/>
  </conditionalFormatting>
  <conditionalFormatting sqref="K6:K112">
    <cfRule type="top10" dxfId="6" priority="7" rank="1"/>
  </conditionalFormatting>
  <conditionalFormatting sqref="L6:L112">
    <cfRule type="top10" dxfId="5" priority="6" rank="1"/>
  </conditionalFormatting>
  <conditionalFormatting sqref="M6:M112">
    <cfRule type="top10" dxfId="4" priority="5" rank="1"/>
  </conditionalFormatting>
  <conditionalFormatting sqref="N6:N112">
    <cfRule type="top10" dxfId="3" priority="4" rank="1"/>
  </conditionalFormatting>
  <conditionalFormatting sqref="O6:O112">
    <cfRule type="top10" dxfId="2" priority="3" rank="1"/>
  </conditionalFormatting>
  <conditionalFormatting sqref="P6:P112">
    <cfRule type="top10" dxfId="1" priority="2" rank="1"/>
  </conditionalFormatting>
  <conditionalFormatting sqref="Q6:Q112">
    <cfRule type="top10" dxfId="0" priority="1" rank="1"/>
  </conditionalFormatting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j V h V T m e Y 6 a K o A A A A + A A A A B I A H A B D b 2 5 m a W c v U G F j a 2 F n Z S 5 4 b W w g o h g A K K A U A A A A A A A A A A A A A A A A A A A A A A A A A A A A h Y / N C o J A G E V f R W b v / C i G y O e 4 a B c J Q h B t h 3 H S K R 1 D x 8 Z 3 a 9 E j 9 Q o J Z b V r e S / n w r m P 2 x 2 y q W 2 8 q + o H 3 Z k U M U y R p 4 z s S m 2 q F I 3 2 6 M c o 4 1 A I e R a V 8 m b Y D M k 0 6 B T V 1 l 4 S Q p x z 2 I W 4 6 y s S U M r I I d / u Z K 1 a 4 W s z W G G k Q p 9 V + X + F O O x f M j z A q w h H I Q s x i x m Q p Y Z c m y 8 S z M a Y A v k p Y T 0 2 d u w V P w l / U w B Z I p D 3 C / 4 E U E s D B B Q A A g A I A I 1 Y V U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N W F V O K I p H u A 4 A A A A R A A A A E w A c A E Z v c m 1 1 b G F z L 1 N l Y 3 R p b 2 4 x L m 0 g o h g A K K A U A A A A A A A A A A A A A A A A A A A A A A A A A A A A K 0 5 N L s n M z 1 M I h t C G 1 g B Q S w E C L Q A U A A I A C A C N W F V O Z 5 j p o q g A A A D 4 A A A A E g A A A A A A A A A A A A A A A A A A A A A A Q 2 9 u Z m l n L 1 B h Y 2 t h Z 2 U u e G 1 s U E s B A i 0 A F A A C A A g A j V h V T g / K 6 a u k A A A A 6 Q A A A B M A A A A A A A A A A A A A A A A A 9 A A A A F t D b 2 5 0 Z W 5 0 X 1 R 5 c G V z X S 5 4 b W x Q S w E C L Q A U A A I A C A C N W F V O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C v j z 3 W F n 6 0 S d m B L 3 J A o m 7 Q A A A A A C A A A A A A A Q Z g A A A A E A A C A A A A B o g 7 k 6 c 4 Z U I Z 4 E 0 F c y M A T s H A 0 i p E e C b b w 1 3 a Z + p y 4 n / w A A A A A O g A A A A A I A A C A A A A A c 5 Q P m r z f U b K l a o D Y O Z q b y f L r i z s U L K j O V A N x f W F p g f V A A A A D 1 C m b Q P w w e U y M 4 J O c C d k P D t a 0 8 U y V v + Y 5 D + 1 9 b m o B o C c i i + X U G A F S z 7 6 A V O B u E j P P m m 2 c u E m C C v Q m H l q x b P K 7 a k s f j t e y 8 Z q k j c U J e 3 i A c B E A A A A A 4 d / V 4 q D v 5 q D A 4 2 t r u r n x t 7 X 8 4 + R 4 U Y u 1 E g B N o S A 3 g S O U f t 9 l m 0 p N u 5 j T t b H O L 7 U L o 5 + F i P R Q i D 2 R E k q Z W A 7 u 5 < / D a t a M a s h u p > 
</file>

<file path=customXml/itemProps1.xml><?xml version="1.0" encoding="utf-8"?>
<ds:datastoreItem xmlns:ds="http://schemas.openxmlformats.org/officeDocument/2006/customXml" ds:itemID="{B44CB30E-EDEB-4C1C-96A6-99B93B4723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TOTAL (打率)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hondahideaki</dc:creator>
  <cp:lastModifiedBy>hondahideaki</cp:lastModifiedBy>
  <dcterms:created xsi:type="dcterms:W3CDTF">2019-02-18T05:56:22Z</dcterms:created>
  <dcterms:modified xsi:type="dcterms:W3CDTF">2019-11-19T02:46:36Z</dcterms:modified>
</cp:coreProperties>
</file>